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BBFAD844-E48D-4D6B-9659-692DAE5367B8}"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C35" i="10"/>
  <c r="U34" i="10"/>
  <c r="C34" i="10"/>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E34" i="10"/>
  <c r="BE35" i="10" s="1"/>
  <c r="CO34" i="10" l="1"/>
  <c r="CO35" i="10" s="1"/>
  <c r="CO36" i="10" s="1"/>
  <c r="CO37" i="10" s="1"/>
</calcChain>
</file>

<file path=xl/sharedStrings.xml><?xml version="1.0" encoding="utf-8"?>
<sst xmlns="http://schemas.openxmlformats.org/spreadsheetml/2006/main" count="1167" uniqueCount="587">
  <si>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</si>
  <si>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</si>
  <si>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</si>
  <si>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</si>
  <si>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</si>
  <si>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</si>
  <si>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</si>
  <si>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</si>
  <si>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</si>
  <si>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</si>
  <si>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</si>
  <si>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</si>
  <si>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</si>
  <si>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</si>
  <si>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</si>
  <si>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</si>
  <si>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</si>
  <si>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</si>
  <si>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</si>
  <si>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</si>
  <si>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</si>
  <si>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</si>
  <si>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</si>
  <si>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</si>
  <si>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</si>
  <si>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</si>
  <si>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</si>
  <si>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</si>
  <si>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</si>
  <si>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</si>
  <si>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</si>
  <si>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</si>
  <si>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</si>
  <si>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</si>
  <si>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</si>
  <si>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</si>
  <si>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</si>
  <si>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</si>
  <si>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</si>
  <si>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</si>
  <si>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</si>
  <si>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</si>
  <si>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</si>
  <si>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</si>
  <si>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</si>
  <si>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</si>
  <si>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</si>
  <si>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</si>
  <si>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</si>
  <si>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</si>
  <si>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</si>
  <si>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</si>
  <si>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</si>
  <si>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</si>
  <si>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</si>
  <si>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</si>
  <si>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</si>
  <si>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</si>
  <si>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</si>
  <si>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</si>
  <si>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</si>
  <si>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</si>
  <si>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</si>
  <si>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</si>
  <si>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</si>
  <si>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</si>
  <si>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</si>
  <si>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</si>
  <si>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</si>
  <si>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</si>
  <si>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</si>
  <si>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</si>
  <si>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</si>
  <si>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</si>
  <si>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</si>
  <si>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</si>
  <si>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</si>
  <si>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</si>
  <si>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</si>
  <si>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</si>
  <si>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</si>
  <si>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</si>
  <si>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</si>
  <si>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</si>
  <si>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</si>
  <si>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</si>
  <si>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</si>
  <si>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</si>
  <si>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</si>
  <si>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</si>
  <si>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</si>
  <si>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</si>
  <si>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</si>
  <si>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</si>
  <si>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</si>
  <si>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</si>
  <si>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</si>
  <si>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</si>
  <si>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</si>
  <si>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</si>
  <si>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</si>
  <si>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</si>
  <si>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</si>
  <si>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</si>
  <si>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</si>
  <si>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</si>
  <si>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</si>
  <si>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</si>
  <si>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</si>
  <si>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</si>
  <si>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</si>
  <si>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</si>
  <si>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</si>
  <si>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</si>
  <si>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</si>
  <si>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</si>
  <si>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</si>
  <si>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</si>
  <si>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</si>
  <si>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</si>
  <si>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</si>
  <si>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</si>
  <si>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</si>
  <si>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</si>
  <si>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</si>
  <si>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</si>
  <si>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</si>
  <si>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</si>
  <si>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</si>
  <si>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</si>
  <si>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</si>
  <si>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</si>
  <si>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</si>
  <si>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</si>
  <si>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</si>
  <si>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</si>
  <si>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</si>
  <si>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</si>
  <si>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</si>
  <si>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</si>
  <si>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</si>
  <si>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</si>
  <si>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</si>
  <si>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</si>
  <si>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</si>
  <si>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</si>
  <si>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</si>
  <si>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</si>
  <si>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</si>
  <si>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</si>
  <si>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</si>
  <si>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</si>
  <si>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</si>
  <si>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</si>
  <si>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</si>
  <si>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</si>
  <si>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</si>
  <si>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</si>
  <si>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</si>
  <si>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</si>
  <si>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</si>
  <si>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</si>
  <si>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</si>
  <si>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</si>
  <si>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</si>
  <si>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</si>
  <si>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</si>
  <si>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</si>
  <si>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</si>
  <si>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</si>
  <si>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</si>
  <si>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</si>
  <si>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</si>
  <si>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</si>
  <si>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</si>
  <si>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</si>
  <si>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</si>
  <si>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</si>
  <si>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</si>
  <si>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</si>
  <si>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</si>
  <si>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</si>
  <si>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</si>
  <si>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</si>
  <si>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</si>
  <si>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</si>
  <si>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</si>
  <si>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</si>
  <si>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</si>
  <si>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</si>
  <si>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</si>
  <si>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</si>
  <si>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</si>
  <si>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</si>
  <si>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</si>
  <si>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</si>
  <si>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</si>
  <si>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</si>
  <si>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</si>
  <si>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</si>
  <si>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</si>
  <si>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</si>
  <si>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</si>
  <si>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岐阜県可児市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</si>
  <si>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</si>
  <si>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</si>
  <si>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</si>
  <si>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</si>
  <si>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</si>
  <si>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</si>
  <si>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</si>
  <si>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</si>
  <si>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</si>
  <si>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</si>
  <si>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</si>
  <si>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</si>
  <si>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</si>
  <si>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</si>
  <si>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</si>
  <si>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</si>
  <si>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</si>
  <si>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</si>
  <si>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</si>
  <si>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</si>
  <si>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</si>
  <si>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</si>
  <si>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</si>
  <si>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</si>
  <si>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</si>
  <si>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</si>
  <si>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</si>
  <si>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</si>
  <si>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</si>
  <si>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</si>
  <si>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</si>
  <si>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</si>
  <si>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</si>
  <si>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</si>
  <si>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</si>
  <si>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</si>
  <si>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</si>
  <si>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</si>
  <si>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</si>
  <si>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</si>
  <si>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</si>
  <si>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</si>
  <si>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</si>
  <si>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</si>
  <si>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</si>
  <si>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</si>
  <si>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</si>
  <si>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</si>
  <si>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</si>
  <si>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</si>
  <si>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</si>
  <si>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</si>
  <si>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</si>
  <si>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</si>
  <si>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</si>
  <si>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</si>
  <si>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</si>
  <si>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</si>
  <si>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</si>
  <si>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</si>
  <si>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</si>
  <si>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</si>
  <si>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</si>
  <si>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</si>
  <si>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</si>
  <si>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</si>
  <si>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</si>
  <si>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</si>
  <si>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</si>
  <si>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</si>
  <si>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</si>
  <si>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</si>
  <si>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</si>
  <si>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</si>
  <si>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</si>
  <si>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</si>
  <si>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</si>
  <si>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</si>
  <si>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</si>
  <si>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</si>
  <si>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</si>
  <si>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</si>
  <si>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</si>
  <si>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</si>
  <si>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</si>
  <si>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</si>
  <si>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</si>
  <si>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</si>
  <si>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</si>
  <si>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</si>
  <si>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</si>
  <si>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</si>
  <si>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</si>
  <si>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</si>
  <si>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</si>
  <si>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</si>
  <si>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</si>
  <si>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</si>
  <si>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</si>
  <si>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</si>
  <si>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</si>
  <si>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</si>
  <si>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</si>
  <si>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</si>
  <si>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</si>
  <si>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</si>
  <si>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</si>
  <si>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</si>
  <si>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</si>
  <si>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</si>
  <si>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</si>
  <si>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</si>
  <si>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</si>
  <si>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</si>
  <si>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</si>
  <si>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</si>
  <si>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</si>
  <si>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</si>
  <si>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</si>
  <si>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</si>
  <si>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</si>
  <si>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</si>
  <si>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</si>
  <si>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</si>
  <si>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</si>
  <si>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</si>
  <si>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</si>
  <si>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</si>
  <si>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</si>
  <si>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</si>
  <si>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</si>
  <si>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</si>
  <si>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</si>
  <si>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</si>
  <si>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</si>
  <si>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</si>
  <si>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</si>
  <si>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</si>
  <si>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</si>
  <si>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</si>
  <si>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</si>
  <si>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</si>
  <si>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</si>
  <si>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</si>
  <si>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</si>
  <si>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</si>
  <si>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</si>
  <si>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</si>
  <si>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</si>
  <si>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</si>
  <si>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岐阜県可児市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</si>
  <si>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</si>
  <si>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</si>
  <si>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</si>
  <si>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</si>
  <si>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</si>
  <si>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</si>
  <si>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</si>
  <si>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</si>
  <si>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</si>
  <si>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</si>
  <si>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</si>
  <si>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</si>
  <si>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</si>
  <si>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</si>
  <si>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</si>
  <si>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</si>
  <si>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</si>
  <si>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</si>
  <si>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</si>
  <si>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</si>
  <si>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</si>
  <si>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</si>
  <si>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</si>
  <si>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</si>
  <si>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</si>
  <si>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</si>
  <si>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</si>
  <si>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</si>
  <si>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</si>
  <si>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</si>
  <si>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</si>
  <si>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</si>
  <si>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</si>
  <si>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</si>
  <si>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</si>
  <si>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</si>
  <si>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</si>
  <si>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</si>
  <si>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</si>
  <si>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</si>
  <si>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</si>
  <si>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農業集落排水事業特別会計</t>
    <phoneticPr fontId="5"/>
  </si>
  <si>
    <t>法非適用企業</t>
    <phoneticPr fontId="5"/>
  </si>
  <si>
    <t>可児御嵩インターチェンジ工業団地開発事業特別会計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</si>
  <si>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</si>
  <si>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</si>
  <si>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</si>
  <si>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</si>
  <si>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</si>
  <si>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</si>
  <si>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</si>
  <si>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</si>
  <si>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</si>
  <si>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</si>
  <si>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</si>
  <si>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</si>
  <si>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</si>
  <si>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</si>
  <si>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</si>
  <si>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</si>
  <si>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</si>
  <si>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</si>
  <si>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</si>
  <si>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</si>
  <si>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</si>
  <si>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</si>
  <si>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</si>
  <si>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</si>
  <si>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</si>
  <si>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</si>
  <si>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</si>
  <si>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</si>
  <si>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</si>
  <si>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</si>
  <si>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</si>
  <si>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</si>
  <si>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</si>
  <si>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</si>
  <si>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</si>
  <si>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</si>
  <si>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</si>
  <si>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</si>
  <si>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</si>
  <si>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</si>
  <si>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</si>
  <si>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</si>
  <si>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</si>
  <si>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</si>
  <si>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</si>
  <si>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</si>
  <si>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</si>
  <si>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</si>
  <si>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</si>
  <si>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</si>
  <si>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</si>
  <si>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</si>
  <si>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</si>
  <si>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</si>
  <si>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</si>
  <si>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</si>
  <si>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</si>
  <si>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</si>
  <si>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</si>
  <si>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</si>
  <si>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</si>
  <si>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</si>
  <si>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</si>
  <si>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</si>
  <si>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</si>
  <si>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</si>
  <si>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</si>
  <si>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</si>
  <si>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</si>
  <si>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</si>
  <si>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</si>
  <si>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</si>
  <si>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</si>
  <si>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</si>
  <si>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</si>
  <si>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</si>
  <si>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</si>
  <si>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</si>
  <si>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</si>
  <si>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</si>
  <si>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</si>
  <si>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</si>
  <si>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</si>
  <si>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</si>
  <si>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</si>
  <si>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</si>
  <si>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</si>
  <si>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</si>
  <si>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</si>
  <si>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</si>
  <si>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</si>
  <si>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</si>
  <si>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</si>
  <si>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</si>
  <si>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</si>
  <si>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</si>
  <si>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</si>
  <si>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</si>
  <si>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</si>
  <si>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</si>
  <si>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</si>
  <si>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</si>
  <si>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</si>
  <si>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</si>
  <si>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</si>
  <si>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</si>
  <si>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</si>
  <si>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</si>
  <si>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</si>
  <si>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</si>
  <si>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</si>
  <si>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</si>
  <si>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</si>
  <si>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</si>
  <si>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</si>
  <si>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</si>
  <si>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</si>
  <si>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</si>
  <si>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</si>
  <si>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</si>
  <si>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</si>
  <si>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</si>
  <si>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</si>
  <si>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</si>
  <si>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</si>
  <si>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</si>
  <si>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</si>
  <si>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</si>
  <si>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</si>
  <si>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</si>
  <si>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</si>
  <si>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</si>
  <si>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</si>
  <si>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</si>
  <si>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</si>
  <si>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</si>
  <si>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</si>
  <si>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</si>
  <si>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介護保険特別会計（保険事業勘定）</t>
  </si>
  <si>
    <t>国民健康保険事業特別会計</t>
  </si>
  <si>
    <t>農業集落排水事業特別会計</t>
  </si>
  <si>
    <t>自家用工業用水道事業特別会計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</si>
  <si>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</si>
  <si>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</si>
  <si>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</si>
  <si>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</si>
  <si>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</si>
  <si>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</si>
  <si>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</si>
  <si>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</si>
  <si>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基金から267百万円繰入　財産区から31百万円繰入</t>
    <rPh sb="0" eb="2">
      <t>キキン</t>
    </rPh>
    <rPh sb="7" eb="10">
      <t>ヒャクマンエン</t>
    </rPh>
    <rPh sb="10" eb="12">
      <t>クリイレ</t>
    </rPh>
    <rPh sb="13" eb="16">
      <t>ザイサンク</t>
    </rPh>
    <rPh sb="20" eb="22">
      <t>ヒャクマン</t>
    </rPh>
    <rPh sb="22" eb="23">
      <t>エン</t>
    </rPh>
    <rPh sb="23" eb="25">
      <t>クリイレ</t>
    </rPh>
    <phoneticPr fontId="2"/>
  </si>
  <si>
    <t>-</t>
    <phoneticPr fontId="2"/>
  </si>
  <si>
    <t>基金から174百万円繰入</t>
    <rPh sb="0" eb="2">
      <t>キキン</t>
    </rPh>
    <rPh sb="7" eb="12">
      <t>ヒャクマンエンクリイレ</t>
    </rPh>
    <phoneticPr fontId="2"/>
  </si>
  <si>
    <t>-</t>
    <phoneticPr fontId="2"/>
  </si>
  <si>
    <t>可茂衛生施設利用組合</t>
    <rPh sb="0" eb="6">
      <t>カモエイセイシセツ</t>
    </rPh>
    <rPh sb="6" eb="10">
      <t>リヨウクミアイ</t>
    </rPh>
    <phoneticPr fontId="2"/>
  </si>
  <si>
    <t>可児川防災等ため池組合</t>
    <rPh sb="0" eb="3">
      <t>カニガワ</t>
    </rPh>
    <rPh sb="3" eb="6">
      <t>ボウサイトウ</t>
    </rPh>
    <rPh sb="8" eb="9">
      <t>イケ</t>
    </rPh>
    <rPh sb="9" eb="11">
      <t>クミアイ</t>
    </rPh>
    <phoneticPr fontId="2"/>
  </si>
  <si>
    <t>可児市・御嵩町中学校組合</t>
    <rPh sb="0" eb="3">
      <t>カニシ</t>
    </rPh>
    <rPh sb="4" eb="6">
      <t>ミタケ</t>
    </rPh>
    <rPh sb="6" eb="7">
      <t>チョウ</t>
    </rPh>
    <rPh sb="7" eb="12">
      <t>チュウガッコウクミアイ</t>
    </rPh>
    <phoneticPr fontId="2"/>
  </si>
  <si>
    <t>岐阜県市町村会館組合</t>
    <rPh sb="0" eb="3">
      <t>ギフケン</t>
    </rPh>
    <rPh sb="3" eb="6">
      <t>シチョウソン</t>
    </rPh>
    <rPh sb="4" eb="6">
      <t>チョウソン</t>
    </rPh>
    <rPh sb="6" eb="10">
      <t>カイカンクミアイ</t>
    </rPh>
    <phoneticPr fontId="2"/>
  </si>
  <si>
    <t>岐阜県市町村職員退職手当組合</t>
    <rPh sb="0" eb="8">
      <t>ギフケンシチョウソンショクイン</t>
    </rPh>
    <rPh sb="8" eb="10">
      <t>タイショク</t>
    </rPh>
    <rPh sb="10" eb="12">
      <t>テアテ</t>
    </rPh>
    <rPh sb="12" eb="14">
      <t>クミアイ</t>
    </rPh>
    <phoneticPr fontId="2"/>
  </si>
  <si>
    <t>可茂消防事務組合</t>
    <rPh sb="0" eb="8">
      <t>カモショウボウジムクミアイ</t>
    </rPh>
    <phoneticPr fontId="2"/>
  </si>
  <si>
    <t>後期高齢者医療連合（一般会計分）</t>
    <rPh sb="0" eb="2">
      <t>コウキ</t>
    </rPh>
    <rPh sb="2" eb="5">
      <t>コウレイシャ</t>
    </rPh>
    <rPh sb="5" eb="9">
      <t>イリョウレンゴウ</t>
    </rPh>
    <rPh sb="10" eb="14">
      <t>イッパンカイケイ</t>
    </rPh>
    <rPh sb="14" eb="15">
      <t>ブン</t>
    </rPh>
    <phoneticPr fontId="2"/>
  </si>
  <si>
    <t>後期高齢者医療連合（特別会計分）</t>
    <rPh sb="0" eb="2">
      <t>コウキ</t>
    </rPh>
    <rPh sb="2" eb="5">
      <t>コウレイシャ</t>
    </rPh>
    <rPh sb="5" eb="9">
      <t>イリョウレンゴウ</t>
    </rPh>
    <rPh sb="10" eb="14">
      <t>トクベツカイケイ</t>
    </rPh>
    <rPh sb="14" eb="15">
      <t>ブン</t>
    </rPh>
    <phoneticPr fontId="2"/>
  </si>
  <si>
    <t>可茂公設地方卸売市場組合</t>
    <rPh sb="0" eb="10">
      <t>カモコウセツチホウオロシウリシジョウ</t>
    </rPh>
    <rPh sb="10" eb="12">
      <t>クミアイ</t>
    </rPh>
    <phoneticPr fontId="2"/>
  </si>
  <si>
    <t>法非適用企業</t>
    <phoneticPr fontId="2"/>
  </si>
  <si>
    <t>可児市体育連盟</t>
    <rPh sb="0" eb="3">
      <t>カニシ</t>
    </rPh>
    <rPh sb="3" eb="7">
      <t>タイイクレンメイ</t>
    </rPh>
    <phoneticPr fontId="2"/>
  </si>
  <si>
    <t>可児市文化芸術振興財団</t>
    <rPh sb="0" eb="3">
      <t>カニシ</t>
    </rPh>
    <rPh sb="3" eb="9">
      <t>ブンカゲイジュツシンコウ</t>
    </rPh>
    <rPh sb="9" eb="11">
      <t>ザイダン</t>
    </rPh>
    <phoneticPr fontId="2"/>
  </si>
  <si>
    <t>可児市土地開発公社</t>
    <rPh sb="0" eb="5">
      <t>カニシトチ</t>
    </rPh>
    <rPh sb="5" eb="9">
      <t>カイハツコウシャ</t>
    </rPh>
    <phoneticPr fontId="2"/>
  </si>
  <si>
    <t>○</t>
    <phoneticPr fontId="2"/>
  </si>
  <si>
    <t>可児道の駅</t>
    <rPh sb="0" eb="3">
      <t>カニミチ</t>
    </rPh>
    <rPh sb="4" eb="5">
      <t>エキ</t>
    </rPh>
    <phoneticPr fontId="2"/>
  </si>
  <si>
    <t>-</t>
    <phoneticPr fontId="2"/>
  </si>
  <si>
    <t>公共施設整備基金</t>
    <rPh sb="0" eb="4">
      <t>コウキョウシセツ</t>
    </rPh>
    <rPh sb="4" eb="6">
      <t>セイビ</t>
    </rPh>
    <rPh sb="6" eb="8">
      <t>キキン</t>
    </rPh>
    <phoneticPr fontId="5"/>
  </si>
  <si>
    <t>まちづくり振興基金</t>
    <rPh sb="5" eb="7">
      <t>シンコウ</t>
    </rPh>
    <rPh sb="7" eb="9">
      <t>キキン</t>
    </rPh>
    <phoneticPr fontId="2"/>
  </si>
  <si>
    <t>森林環境基金</t>
    <rPh sb="0" eb="4">
      <t>シンリンカンキョウ</t>
    </rPh>
    <rPh sb="4" eb="6">
      <t>キキン</t>
    </rPh>
    <phoneticPr fontId="2"/>
  </si>
  <si>
    <t>久々利ため池組合管理基金</t>
    <rPh sb="0" eb="3">
      <t>ククリ</t>
    </rPh>
    <rPh sb="5" eb="6">
      <t>イケ</t>
    </rPh>
    <rPh sb="6" eb="8">
      <t>クミアイ</t>
    </rPh>
    <rPh sb="8" eb="10">
      <t>カンリ</t>
    </rPh>
    <rPh sb="10" eb="12">
      <t>キキン</t>
    </rPh>
    <phoneticPr fontId="2"/>
  </si>
  <si>
    <t>地域福祉基金</t>
    <rPh sb="0" eb="2">
      <t>チイキ</t>
    </rPh>
    <rPh sb="2" eb="4">
      <t>フクシ</t>
    </rPh>
    <rPh sb="4" eb="6">
      <t>キキン</t>
    </rPh>
    <phoneticPr fontId="2"/>
  </si>
  <si>
    <t>基金から30百万円繰入</t>
    <rPh sb="0" eb="2">
      <t>キキン</t>
    </rPh>
    <rPh sb="6" eb="11">
      <t>ヒャクマンエンクリイレ</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</si>
  <si>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</si>
  <si>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</si>
  <si>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</si>
  <si>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</si>
  <si>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</si>
  <si>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</si>
  <si>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の負担額に対して、基金などの充当財源が上回っているため、将来負担比率は算定されていません。実質公債費比率については、一般会計の元利償還金や公営企業への繰入金（地方債償還財源分）の減少によりマイナス値となりました。類似団体と比較すると、依然として低い水準を維持しています。</t>
    <rPh sb="60" eb="64">
      <t>イッパンカイケイ</t>
    </rPh>
    <rPh sb="65" eb="70">
      <t>ガンリショウカンキン</t>
    </rPh>
    <rPh sb="71" eb="75">
      <t>コウエイキギョウ</t>
    </rPh>
    <rPh sb="77" eb="80">
      <t>クリイレキン</t>
    </rPh>
    <rPh sb="81" eb="84">
      <t>チホウサイ</t>
    </rPh>
    <rPh sb="84" eb="86">
      <t>ショウカン</t>
    </rPh>
    <rPh sb="86" eb="89">
      <t>ザイゲンブン</t>
    </rPh>
    <rPh sb="91" eb="93">
      <t>ゲンショウ</t>
    </rPh>
    <rPh sb="100" eb="101">
      <t>チ</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</si>
  <si>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</si>
  <si>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</si>
  <si>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</si>
  <si>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の負担額に対して、基金などの充当財源が上回っているため、将来負担比率は算定されておらず、有形固定資産減価償却率は類似団体平均値を下回っています。公共施設マネジメント基本計画に沿って計画的に施設の長寿命化・更新等を行い、その財源については、公共施設整備基金を計画的に積み立てるとともに、公債費を適切に管理していきま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</si>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</sst>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B11DBA8-873F-4754-9521-0FA1E97BE6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A845-4606-A1F9-F379279183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53897</c:v>
                </c:pt>
                <c:pt idx="1">
                  <c:v>34098</c:v>
                </c:pt>
                <c:pt idx="2">
                  <c:v>24982</c:v>
                </c:pt>
                <c:pt idx="3">
                  <c:v>16365</c:v>
                </c:pt>
                <c:pt idx="4">
                  <c:v>27342</c:v>
                </c:pt>
              </c:numCache>
            </c:numRef>
          </c:val>
          <c:smooth val="0"/>
          <c:extLst>
            <c:ext xmlns:c16="http://schemas.microsoft.com/office/drawing/2014/chart" uri="{C3380CC4-5D6E-409C-BE32-E72D297353CC}">
              <c16:uniqueId val="{00000001-A845-4606-A1F9-F379279183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8.4600000000000009</c:v>
                </c:pt>
                <c:pt idx="1">
                  <c:v>7.64</c:v>
                </c:pt>
                <c:pt idx="2">
                  <c:v>11.34</c:v>
                </c:pt>
                <c:pt idx="3">
                  <c:v>12.67</c:v>
                </c:pt>
                <c:pt idx="4">
                  <c:v>13.44</c:v>
                </c:pt>
              </c:numCache>
            </c:numRef>
          </c:val>
          <c:extLst>
            <c:ext xmlns:c16="http://schemas.microsoft.com/office/drawing/2014/chart" uri="{C3380CC4-5D6E-409C-BE32-E72D297353CC}">
              <c16:uniqueId val="{00000000-62F4-402E-96D6-63854A3212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31.31</c:v>
                </c:pt>
                <c:pt idx="1">
                  <c:v>32.78</c:v>
                </c:pt>
                <c:pt idx="2">
                  <c:v>33.270000000000003</c:v>
                </c:pt>
                <c:pt idx="3">
                  <c:v>40.36</c:v>
                </c:pt>
                <c:pt idx="4">
                  <c:v>45.18</c:v>
                </c:pt>
              </c:numCache>
            </c:numRef>
          </c:val>
          <c:extLst>
            <c:ext xmlns:c16="http://schemas.microsoft.com/office/drawing/2014/chart" uri="{C3380CC4-5D6E-409C-BE32-E72D297353CC}">
              <c16:uniqueId val="{00000001-62F4-402E-96D6-63854A3212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3.44</c:v>
                </c:pt>
                <c:pt idx="1">
                  <c:v>1.76</c:v>
                </c:pt>
                <c:pt idx="2">
                  <c:v>6.35</c:v>
                </c:pt>
                <c:pt idx="3">
                  <c:v>7.48</c:v>
                </c:pt>
                <c:pt idx="4">
                  <c:v>6.61</c:v>
                </c:pt>
              </c:numCache>
            </c:numRef>
          </c:val>
          <c:smooth val="0"/>
          <c:extLst>
            <c:ext xmlns:c16="http://schemas.microsoft.com/office/drawing/2014/chart" uri="{C3380CC4-5D6E-409C-BE32-E72D297353CC}">
              <c16:uniqueId val="{00000002-62F4-402E-96D6-63854A3212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0.02</c:v>
                </c:pt>
                <c:pt idx="4">
                  <c:v>#N/A</c:v>
                </c:pt>
                <c:pt idx="5">
                  <c:v>0.02</c:v>
                </c:pt>
                <c:pt idx="6">
                  <c:v>#N/A</c:v>
                </c:pt>
                <c:pt idx="7">
                  <c:v>0.02</c:v>
                </c:pt>
                <c:pt idx="8">
                  <c:v>#N/A</c:v>
                </c:pt>
                <c:pt idx="9">
                  <c:v>0</c:v>
                </c:pt>
              </c:numCache>
            </c:numRef>
          </c:val>
          <c:extLst>
            <c:ext xmlns:c16="http://schemas.microsoft.com/office/drawing/2014/chart" uri="{C3380CC4-5D6E-409C-BE32-E72D297353CC}">
              <c16:uniqueId val="{00000000-A292-4AC2-99D1-258960BF0E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92-4AC2-99D1-258960BF0ED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0.18</c:v>
                </c:pt>
                <c:pt idx="4">
                  <c:v>#N/A</c:v>
                </c:pt>
                <c:pt idx="5">
                  <c:v>0.12</c:v>
                </c:pt>
                <c:pt idx="6">
                  <c:v>#N/A</c:v>
                </c:pt>
                <c:pt idx="7">
                  <c:v>0.1</c:v>
                </c:pt>
                <c:pt idx="8">
                  <c:v>#N/A</c:v>
                </c:pt>
                <c:pt idx="9">
                  <c:v>0.04</c:v>
                </c:pt>
              </c:numCache>
            </c:numRef>
          </c:val>
          <c:extLst>
            <c:ext xmlns:c16="http://schemas.microsoft.com/office/drawing/2014/chart" uri="{C3380CC4-5D6E-409C-BE32-E72D297353CC}">
              <c16:uniqueId val="{00000002-A292-4AC2-99D1-258960BF0ED6}"/>
            </c:ext>
          </c:extLst>
        </c:ser>
        <c:ser>
          <c:idx val="3"/>
          <c:order val="3"/>
          <c:tx>
            <c:strRef>
              <c:f>データシート!$A$30</c:f>
              <c:strCache>
                <c:ptCount val="1"/>
                <c:pt idx="0">
                  <c:v>自家用工業用水道事業特別会計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0.24</c:v>
                </c:pt>
                <c:pt idx="2">
                  <c:v>#N/A</c:v>
                </c:pt>
                <c:pt idx="3">
                  <c:v>0.24</c:v>
                </c:pt>
                <c:pt idx="4">
                  <c:v>#N/A</c:v>
                </c:pt>
                <c:pt idx="5">
                  <c:v>0.22</c:v>
                </c:pt>
                <c:pt idx="6">
                  <c:v>#N/A</c:v>
                </c:pt>
                <c:pt idx="7">
                  <c:v>0.23</c:v>
                </c:pt>
                <c:pt idx="8">
                  <c:v>#N/A</c:v>
                </c:pt>
                <c:pt idx="9">
                  <c:v>0.24</c:v>
                </c:pt>
              </c:numCache>
            </c:numRef>
          </c:val>
          <c:extLst>
            <c:ext xmlns:c16="http://schemas.microsoft.com/office/drawing/2014/chart" uri="{C3380CC4-5D6E-409C-BE32-E72D297353CC}">
              <c16:uniqueId val="{00000003-A292-4AC2-99D1-258960BF0ED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0.09</c:v>
                </c:pt>
                <c:pt idx="6">
                  <c:v>#N/A</c:v>
                </c:pt>
                <c:pt idx="7">
                  <c:v>0.13</c:v>
                </c:pt>
                <c:pt idx="8">
                  <c:v>#N/A</c:v>
                </c:pt>
                <c:pt idx="9">
                  <c:v>0.38</c:v>
                </c:pt>
              </c:numCache>
            </c:numRef>
          </c:val>
          <c:extLst>
            <c:ext xmlns:c16="http://schemas.microsoft.com/office/drawing/2014/chart" uri="{C3380CC4-5D6E-409C-BE32-E72D297353CC}">
              <c16:uniqueId val="{00000004-A292-4AC2-99D1-258960BF0ED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1.34</c:v>
                </c:pt>
                <c:pt idx="4">
                  <c:v>#N/A</c:v>
                </c:pt>
                <c:pt idx="5">
                  <c:v>0.89</c:v>
                </c:pt>
                <c:pt idx="6">
                  <c:v>#N/A</c:v>
                </c:pt>
                <c:pt idx="7">
                  <c:v>0.77</c:v>
                </c:pt>
                <c:pt idx="8">
                  <c:v>#N/A</c:v>
                </c:pt>
                <c:pt idx="9">
                  <c:v>0.47</c:v>
                </c:pt>
              </c:numCache>
            </c:numRef>
          </c:val>
          <c:extLst>
            <c:ext xmlns:c16="http://schemas.microsoft.com/office/drawing/2014/chart" uri="{C3380CC4-5D6E-409C-BE32-E72D297353CC}">
              <c16:uniqueId val="{00000005-A292-4AC2-99D1-258960BF0ED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1.05</c:v>
                </c:pt>
                <c:pt idx="4">
                  <c:v>#N/A</c:v>
                </c:pt>
                <c:pt idx="5">
                  <c:v>1.07</c:v>
                </c:pt>
                <c:pt idx="6">
                  <c:v>#N/A</c:v>
                </c:pt>
                <c:pt idx="7">
                  <c:v>1.31</c:v>
                </c:pt>
                <c:pt idx="8">
                  <c:v>#N/A</c:v>
                </c:pt>
                <c:pt idx="9">
                  <c:v>1.1399999999999999</c:v>
                </c:pt>
              </c:numCache>
            </c:numRef>
          </c:val>
          <c:extLst>
            <c:ext xmlns:c16="http://schemas.microsoft.com/office/drawing/2014/chart" uri="{C3380CC4-5D6E-409C-BE32-E72D297353CC}">
              <c16:uniqueId val="{00000006-A292-4AC2-99D1-258960BF0ED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1.53</c:v>
                </c:pt>
                <c:pt idx="2">
                  <c:v>#N/A</c:v>
                </c:pt>
                <c:pt idx="3">
                  <c:v>2.0299999999999998</c:v>
                </c:pt>
                <c:pt idx="4">
                  <c:v>#N/A</c:v>
                </c:pt>
                <c:pt idx="5">
                  <c:v>2.38</c:v>
                </c:pt>
                <c:pt idx="6">
                  <c:v>#N/A</c:v>
                </c:pt>
                <c:pt idx="7">
                  <c:v>3</c:v>
                </c:pt>
                <c:pt idx="8">
                  <c:v>#N/A</c:v>
                </c:pt>
                <c:pt idx="9">
                  <c:v>3.64</c:v>
                </c:pt>
              </c:numCache>
            </c:numRef>
          </c:val>
          <c:extLst>
            <c:ext xmlns:c16="http://schemas.microsoft.com/office/drawing/2014/chart" uri="{C3380CC4-5D6E-409C-BE32-E72D297353CC}">
              <c16:uniqueId val="{00000007-A292-4AC2-99D1-258960BF0E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8.17</c:v>
                </c:pt>
                <c:pt idx="2">
                  <c:v>#N/A</c:v>
                </c:pt>
                <c:pt idx="3">
                  <c:v>7.37</c:v>
                </c:pt>
                <c:pt idx="4">
                  <c:v>#N/A</c:v>
                </c:pt>
                <c:pt idx="5">
                  <c:v>11.08</c:v>
                </c:pt>
                <c:pt idx="6">
                  <c:v>#N/A</c:v>
                </c:pt>
                <c:pt idx="7">
                  <c:v>12.4</c:v>
                </c:pt>
                <c:pt idx="8">
                  <c:v>#N/A</c:v>
                </c:pt>
                <c:pt idx="9">
                  <c:v>13.19</c:v>
                </c:pt>
              </c:numCache>
            </c:numRef>
          </c:val>
          <c:extLst>
            <c:ext xmlns:c16="http://schemas.microsoft.com/office/drawing/2014/chart" uri="{C3380CC4-5D6E-409C-BE32-E72D297353CC}">
              <c16:uniqueId val="{00000008-A292-4AC2-99D1-258960BF0E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12.02</c:v>
                </c:pt>
                <c:pt idx="2">
                  <c:v>#N/A</c:v>
                </c:pt>
                <c:pt idx="3">
                  <c:v>12.4</c:v>
                </c:pt>
                <c:pt idx="4">
                  <c:v>#N/A</c:v>
                </c:pt>
                <c:pt idx="5">
                  <c:v>13.76</c:v>
                </c:pt>
                <c:pt idx="6">
                  <c:v>#N/A</c:v>
                </c:pt>
                <c:pt idx="7">
                  <c:v>14.28</c:v>
                </c:pt>
                <c:pt idx="8">
                  <c:v>#N/A</c:v>
                </c:pt>
                <c:pt idx="9">
                  <c:v>15.18</c:v>
                </c:pt>
              </c:numCache>
            </c:numRef>
          </c:val>
          <c:extLst>
            <c:ext xmlns:c16="http://schemas.microsoft.com/office/drawing/2014/chart" uri="{C3380CC4-5D6E-409C-BE32-E72D297353CC}">
              <c16:uniqueId val="{00000009-A292-4AC2-99D1-258960BF0E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4057</c:v>
                </c:pt>
                <c:pt idx="5">
                  <c:v>4035</c:v>
                </c:pt>
                <c:pt idx="8">
                  <c:v>4133</c:v>
                </c:pt>
                <c:pt idx="11">
                  <c:v>4213</c:v>
                </c:pt>
                <c:pt idx="14">
                  <c:v>4133</c:v>
                </c:pt>
              </c:numCache>
            </c:numRef>
          </c:val>
          <c:extLst>
            <c:ext xmlns:c16="http://schemas.microsoft.com/office/drawing/2014/chart" uri="{C3380CC4-5D6E-409C-BE32-E72D297353CC}">
              <c16:uniqueId val="{00000000-E91A-4AD6-8AB4-23A4F3806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1A-4AD6-8AB4-23A4F3806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95</c:v>
                </c:pt>
                <c:pt idx="3">
                  <c:v>0</c:v>
                </c:pt>
                <c:pt idx="6">
                  <c:v>0</c:v>
                </c:pt>
                <c:pt idx="9">
                  <c:v>0</c:v>
                </c:pt>
                <c:pt idx="12">
                  <c:v>0</c:v>
                </c:pt>
              </c:numCache>
            </c:numRef>
          </c:val>
          <c:extLst>
            <c:ext xmlns:c16="http://schemas.microsoft.com/office/drawing/2014/chart" uri="{C3380CC4-5D6E-409C-BE32-E72D297353CC}">
              <c16:uniqueId val="{00000002-E91A-4AD6-8AB4-23A4F3806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175</c:v>
                </c:pt>
                <c:pt idx="6">
                  <c:v>222</c:v>
                </c:pt>
                <c:pt idx="9">
                  <c:v>266</c:v>
                </c:pt>
                <c:pt idx="12">
                  <c:v>282</c:v>
                </c:pt>
              </c:numCache>
            </c:numRef>
          </c:val>
          <c:extLst>
            <c:ext xmlns:c16="http://schemas.microsoft.com/office/drawing/2014/chart" uri="{C3380CC4-5D6E-409C-BE32-E72D297353CC}">
              <c16:uniqueId val="{00000003-E91A-4AD6-8AB4-23A4F3806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1659</c:v>
                </c:pt>
                <c:pt idx="3">
                  <c:v>1596</c:v>
                </c:pt>
                <c:pt idx="6">
                  <c:v>1523</c:v>
                </c:pt>
                <c:pt idx="9">
                  <c:v>1486</c:v>
                </c:pt>
                <c:pt idx="12">
                  <c:v>1403</c:v>
                </c:pt>
              </c:numCache>
            </c:numRef>
          </c:val>
          <c:extLst>
            <c:ext xmlns:c16="http://schemas.microsoft.com/office/drawing/2014/chart" uri="{C3380CC4-5D6E-409C-BE32-E72D297353CC}">
              <c16:uniqueId val="{00000004-E91A-4AD6-8AB4-23A4F3806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1A-4AD6-8AB4-23A4F3806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1A-4AD6-8AB4-23A4F3806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2355</c:v>
                </c:pt>
                <c:pt idx="3">
                  <c:v>2356</c:v>
                </c:pt>
                <c:pt idx="6">
                  <c:v>2451</c:v>
                </c:pt>
                <c:pt idx="9">
                  <c:v>2253</c:v>
                </c:pt>
                <c:pt idx="12">
                  <c:v>2140</c:v>
                </c:pt>
              </c:numCache>
            </c:numRef>
          </c:val>
          <c:extLst>
            <c:ext xmlns:c16="http://schemas.microsoft.com/office/drawing/2014/chart" uri="{C3380CC4-5D6E-409C-BE32-E72D297353CC}">
              <c16:uniqueId val="{00000007-E91A-4AD6-8AB4-23A4F3806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184</c:v>
                </c:pt>
                <c:pt idx="2">
                  <c:v>#N/A</c:v>
                </c:pt>
                <c:pt idx="3">
                  <c:v>#N/A</c:v>
                </c:pt>
                <c:pt idx="4">
                  <c:v>92</c:v>
                </c:pt>
                <c:pt idx="5">
                  <c:v>#N/A</c:v>
                </c:pt>
                <c:pt idx="6">
                  <c:v>#N/A</c:v>
                </c:pt>
                <c:pt idx="7">
                  <c:v>63</c:v>
                </c:pt>
                <c:pt idx="8">
                  <c:v>#N/A</c:v>
                </c:pt>
                <c:pt idx="9">
                  <c:v>#N/A</c:v>
                </c:pt>
                <c:pt idx="10">
                  <c:v>-208</c:v>
                </c:pt>
                <c:pt idx="11">
                  <c:v>#N/A</c:v>
                </c:pt>
                <c:pt idx="12">
                  <c:v>#N/A</c:v>
                </c:pt>
                <c:pt idx="13">
                  <c:v>-308</c:v>
                </c:pt>
                <c:pt idx="14">
                  <c:v>#N/A</c:v>
                </c:pt>
              </c:numCache>
            </c:numRef>
          </c:val>
          <c:smooth val="0"/>
          <c:extLst>
            <c:ext xmlns:c16="http://schemas.microsoft.com/office/drawing/2014/chart" uri="{C3380CC4-5D6E-409C-BE32-E72D297353CC}">
              <c16:uniqueId val="{00000008-E91A-4AD6-8AB4-23A4F3806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32084</c:v>
                </c:pt>
                <c:pt idx="5">
                  <c:v>32899</c:v>
                </c:pt>
                <c:pt idx="8">
                  <c:v>34187</c:v>
                </c:pt>
                <c:pt idx="11">
                  <c:v>30144</c:v>
                </c:pt>
                <c:pt idx="14">
                  <c:v>28332</c:v>
                </c:pt>
              </c:numCache>
            </c:numRef>
          </c:val>
          <c:extLst>
            <c:ext xmlns:c16="http://schemas.microsoft.com/office/drawing/2014/chart" uri="{C3380CC4-5D6E-409C-BE32-E72D297353CC}">
              <c16:uniqueId val="{00000000-4A08-45C3-BAF7-C7D6E33FBA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9090</c:v>
                </c:pt>
                <c:pt idx="5">
                  <c:v>8856</c:v>
                </c:pt>
                <c:pt idx="8">
                  <c:v>7938</c:v>
                </c:pt>
                <c:pt idx="11">
                  <c:v>7229</c:v>
                </c:pt>
                <c:pt idx="14">
                  <c:v>6805</c:v>
                </c:pt>
              </c:numCache>
            </c:numRef>
          </c:val>
          <c:extLst>
            <c:ext xmlns:c16="http://schemas.microsoft.com/office/drawing/2014/chart" uri="{C3380CC4-5D6E-409C-BE32-E72D297353CC}">
              <c16:uniqueId val="{00000001-4A08-45C3-BAF7-C7D6E33FBA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15298</c:v>
                </c:pt>
                <c:pt idx="5">
                  <c:v>16220</c:v>
                </c:pt>
                <c:pt idx="8">
                  <c:v>17688</c:v>
                </c:pt>
                <c:pt idx="11">
                  <c:v>19873</c:v>
                </c:pt>
                <c:pt idx="14">
                  <c:v>22183</c:v>
                </c:pt>
              </c:numCache>
            </c:numRef>
          </c:val>
          <c:extLst>
            <c:ext xmlns:c16="http://schemas.microsoft.com/office/drawing/2014/chart" uri="{C3380CC4-5D6E-409C-BE32-E72D297353CC}">
              <c16:uniqueId val="{00000002-4A08-45C3-BAF7-C7D6E33FBA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08-45C3-BAF7-C7D6E33FBA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08-45C3-BAF7-C7D6E33FBA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08-45C3-BAF7-C7D6E33FBA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08-45C3-BAF7-C7D6E33FBA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1419</c:v>
                </c:pt>
                <c:pt idx="3">
                  <c:v>1520</c:v>
                </c:pt>
                <c:pt idx="6">
                  <c:v>1519</c:v>
                </c:pt>
                <c:pt idx="9">
                  <c:v>1532</c:v>
                </c:pt>
                <c:pt idx="12">
                  <c:v>1430</c:v>
                </c:pt>
              </c:numCache>
            </c:numRef>
          </c:val>
          <c:extLst>
            <c:ext xmlns:c16="http://schemas.microsoft.com/office/drawing/2014/chart" uri="{C3380CC4-5D6E-409C-BE32-E72D297353CC}">
              <c16:uniqueId val="{00000007-4A08-45C3-BAF7-C7D6E33FBA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11417</c:v>
                </c:pt>
                <c:pt idx="3">
                  <c:v>10519</c:v>
                </c:pt>
                <c:pt idx="6">
                  <c:v>9409</c:v>
                </c:pt>
                <c:pt idx="9">
                  <c:v>8204</c:v>
                </c:pt>
                <c:pt idx="12">
                  <c:v>7133</c:v>
                </c:pt>
              </c:numCache>
            </c:numRef>
          </c:val>
          <c:extLst>
            <c:ext xmlns:c16="http://schemas.microsoft.com/office/drawing/2014/chart" uri="{C3380CC4-5D6E-409C-BE32-E72D297353CC}">
              <c16:uniqueId val="{00000008-4A08-45C3-BAF7-C7D6E33FBA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511</c:v>
                </c:pt>
                <c:pt idx="3">
                  <c:v>546</c:v>
                </c:pt>
                <c:pt idx="6">
                  <c:v>442</c:v>
                </c:pt>
                <c:pt idx="9">
                  <c:v>410</c:v>
                </c:pt>
                <c:pt idx="12">
                  <c:v>410</c:v>
                </c:pt>
              </c:numCache>
            </c:numRef>
          </c:val>
          <c:extLst>
            <c:ext xmlns:c16="http://schemas.microsoft.com/office/drawing/2014/chart" uri="{C3380CC4-5D6E-409C-BE32-E72D297353CC}">
              <c16:uniqueId val="{00000009-4A08-45C3-BAF7-C7D6E33FBA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22149</c:v>
                </c:pt>
                <c:pt idx="3">
                  <c:v>23051</c:v>
                </c:pt>
                <c:pt idx="6">
                  <c:v>21989</c:v>
                </c:pt>
                <c:pt idx="9">
                  <c:v>20643</c:v>
                </c:pt>
                <c:pt idx="12">
                  <c:v>19619</c:v>
                </c:pt>
              </c:numCache>
            </c:numRef>
          </c:val>
          <c:extLst>
            <c:ext xmlns:c16="http://schemas.microsoft.com/office/drawing/2014/chart" uri="{C3380CC4-5D6E-409C-BE32-E72D297353CC}">
              <c16:uniqueId val="{0000000A-4A08-45C3-BAF7-C7D6E33FBA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08-45C3-BAF7-C7D6E33FBA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6968</c:v>
                </c:pt>
                <c:pt idx="1">
                  <c:v>8277</c:v>
                </c:pt>
                <c:pt idx="2">
                  <c:v>9447</c:v>
                </c:pt>
              </c:numCache>
            </c:numRef>
          </c:val>
          <c:extLst>
            <c:ext xmlns:c16="http://schemas.microsoft.com/office/drawing/2014/chart" uri="{C3380CC4-5D6E-409C-BE32-E72D297353CC}">
              <c16:uniqueId val="{00000000-A92D-4B54-8CE9-B04AC3ED07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218</c:v>
                </c:pt>
                <c:pt idx="1">
                  <c:v>219</c:v>
                </c:pt>
                <c:pt idx="2">
                  <c:v>220</c:v>
                </c:pt>
              </c:numCache>
            </c:numRef>
          </c:val>
          <c:extLst>
            <c:ext xmlns:c16="http://schemas.microsoft.com/office/drawing/2014/chart" uri="{C3380CC4-5D6E-409C-BE32-E72D297353CC}">
              <c16:uniqueId val="{00000001-A92D-4B54-8CE9-B04AC3ED07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7930</c:v>
                </c:pt>
                <c:pt idx="1">
                  <c:v>8963</c:v>
                </c:pt>
                <c:pt idx="2">
                  <c:v>9986</c:v>
                </c:pt>
              </c:numCache>
            </c:numRef>
          </c:val>
          <c:extLst>
            <c:ext xmlns:c16="http://schemas.microsoft.com/office/drawing/2014/chart" uri="{C3380CC4-5D6E-409C-BE32-E72D297353CC}">
              <c16:uniqueId val="{00000002-A92D-4B54-8CE9-B04AC3ED07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{DB99BA59-38CA-4BAC-B0E9-F2F3A9137286}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D38-4578-9748-62E37E507D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{6BEB79E2-6A03-4EE1-96EA-3729E02314C3}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38-4578-9748-62E37E507D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{43DEFC31-EB8F-46DE-8EC7-659D52F8B153}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38-4578-9748-62E37E507D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{E6516AEA-F19F-467F-AEEB-1CC68AFD79DD}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38-4578-9748-62E37E507D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{9775D124-D116-41DB-B07B-FBAFC2E975FB}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38-4578-9748-62E37E507D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{151F90EF-2C45-445C-B8F7-9C9D0F6555A4}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D38-4578-9748-62E37E507D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{687DA156-9173-44DD-BC3E-EF369F878E2E}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D38-4578-9748-62E37E507D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{CD773F80-88AA-4CE9-89F5-900B7F40D8B2}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D38-4578-9748-62E37E507D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{611E5AAE-F3AD-4EBB-B3B3-9477C8EC0D17}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D38-4578-9748-62E37E507D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57.8</c:v>
                </c:pt>
                <c:pt idx="16">
                  <c:v>59.2</c:v>
                </c:pt>
                <c:pt idx="24">
                  <c:v>61.2</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38-4578-9748-62E37E507D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{F6EFA97F-5A07-4B2A-8543-03A901DDDF9C}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D38-4578-9748-62E37E507D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{95B09079-E0F9-4F7F-A892-274B395DDD37}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38-4578-9748-62E37E507D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{3D035644-A25E-475E-A975-852DBB22C8E0}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38-4578-9748-62E37E507D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{4A48865B-8F36-4AFC-82B9-E9E4DF5D0D2E}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38-4578-9748-62E37E507D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{56F74BD2-1363-45D3-B560-9599C58AED9A}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38-4578-9748-62E37E507D7D}"/>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{83721D32-2DD5-42D2-B7E6-29DC9E1EAEA0}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D38-4578-9748-62E37E507D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{876D77ED-AAE5-4C40-AA0B-0DF6FB8C6A43}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D38-4578-9748-62E37E507D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{F3802DE0-B37A-452F-B7A0-8CB0BE7AA048}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D38-4578-9748-62E37E507D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{CB0984AD-8B75-4721-940E-F13E01FF0315}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D38-4578-9748-62E37E507D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D38-4578-9748-62E37E507D7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{B60FAF1F-B4FD-4EEE-BCB9-CFE1D6F8E90E}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CEE-4CA6-9AF8-F0EDDE82C1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{14A11348-3AD6-4245-8A3E-E5E9D539EEB6}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EE-4CA6-9AF8-F0EDDE82C1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{F18DA9F1-DCFD-45A1-AFE5-663BD3ADEF48}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EE-4CA6-9AF8-F0EDDE82C1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{8F99250E-FB24-493F-96CB-2D3C7A3636B4}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EE-4CA6-9AF8-F0EDDE82C1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{4F44D1D6-AE9F-43AD-9031-47AD05751A31}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EE-4CA6-9AF8-F0EDDE82C1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{06EE0C63-A862-4C1F-99AF-50275C045FEC}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CEE-4CA6-9AF8-F0EDDE82C1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{83DC950E-B17C-4034-A4A7-8A4268DC3A16}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CEE-4CA6-9AF8-F0EDDE82C1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{DF8850A7-4122-47CC-803C-0AFDE2E195BC}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CEE-4CA6-9AF8-F0EDDE82C1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{DB940F1B-454A-4439-BE9B-073F1C833832}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CEE-4CA6-9AF8-F0EDDE82C1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0.6</c:v>
                </c:pt>
                <c:pt idx="16">
                  <c:v>0.6</c:v>
                </c:pt>
                <c:pt idx="24">
                  <c:v>0</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EE-4CA6-9AF8-F0EDDE82C1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{F04CD61A-5F1F-4603-8B17-FE48A313A6C4}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CEE-4CA6-9AF8-F0EDDE82C1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{C9DAE133-F3E8-4041-B474-A4A8940A2E37}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EE-4CA6-9AF8-F0EDDE82C1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{1FFC6499-FC20-41FF-A2D2-E46CCEB874F4}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EE-4CA6-9AF8-F0EDDE82C1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{A3C52CB7-C7AC-4A17-9221-16C5BAD20273}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EE-4CA6-9AF8-F0EDDE82C1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{B36A7BE9-E178-44E9-8088-CBC0312D0502}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EE-4CA6-9AF8-F0EDDE82C1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{232CE306-4CC7-463F-B7F1-2CADE4D0AB79}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CEE-4CA6-9AF8-F0EDDE82C1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{A2528474-15C8-48E2-8C04-AC24AA4DA9D1}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CEE-4CA6-9AF8-F0EDDE82C11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{51234EE4-525C-44B1-AB81-90643984018D}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CEE-4CA6-9AF8-F0EDDE82C1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{E5893D05-CDC1-42D6-9C0F-61BD3B0B0597}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CEE-4CA6-9AF8-F0EDDE82C1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CEE-4CA6-9AF8-F0EDDE82C110}"/>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年度までは、新規の地方債発行額をその年度の償還元金以下にすることで、地方債現在高の減少に努めてきました。平成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大型事業の財源として旧合併特例事業債（令和２年度まで）の地方債を発行したため、元利償還金が一時的に増加傾向にありましたが、借入額の大きいものが償還終了したこともあり、令和３年度をピークに減少し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交付税算定に有利な起債を有効活用しつつ、地方債発行額及び現在高の縮小に努め、景気動向や将来世代との負担の平準化を行うという地方債の役割も勘案し、地方債発行額を適切に管理し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満期一括償還の地方債を発行していないため、そのための減債基金は積み立てを行っていません。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将来負担額は、地方債発行額が償還元金より少なく、一般会計等に係る地方債の現在高が減少したこともあり、前年度と比べ減少しました。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充当可能財源等は、下水道費や公債費などの減による基準財政需要額算入見込額</a:t>
          </a:r>
          <a:r>
            <a:rPr kumimoji="1" lang="ja-JP" altLang="en-US" sz="1100">
              <a:solidFill>
                <a:schemeClr val="dk1"/>
              </a:solidFill>
              <a:effectLst/>
              <a:latin typeface="+mn-lt"/>
              <a:ea typeface="+mn-ea"/>
              <a:cs typeface="+mn-cs"/>
            </a:rPr>
            <a:t>は減少しましたが、</a:t>
          </a:r>
          <a:r>
            <a:rPr kumimoji="1" lang="ja-JP" altLang="ja-JP" sz="1100">
              <a:solidFill>
                <a:schemeClr val="dk1"/>
              </a:solidFill>
              <a:effectLst/>
              <a:latin typeface="+mn-lt"/>
              <a:ea typeface="+mn-ea"/>
              <a:cs typeface="+mn-cs"/>
            </a:rPr>
            <a:t>財政調整基金と公共施設整備基金の積み立てにより充当可能基金が増加し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今後も基金への積立による財源確保や交付税措置のある有利な起債を行うなど、将来世代への過度な負担が残らないよう努めます。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百万円、公共施設整備基金を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百万円等の積立てを行ったため、前年度と比較して</a:t>
          </a:r>
          <a:r>
            <a:rPr kumimoji="1" lang="en-US" altLang="ja-JP" sz="1100">
              <a:solidFill>
                <a:schemeClr val="dk1"/>
              </a:solidFill>
              <a:effectLst/>
              <a:latin typeface="+mn-lt"/>
              <a:ea typeface="+mn-ea"/>
              <a:cs typeface="+mn-cs"/>
            </a:rPr>
            <a:t>2,193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災害などの不測の事態や、可児市公共施設等マネジメント基本計画に基づく公共施設の更新など基金対応が必要になるため、今後も適切な運用等、安定的・効果的な財政運営に努め</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・公共施設整備基金：公共施設の整備の資金</a:t>
          </a:r>
          <a:endParaRPr lang="ja-JP" altLang="ja-JP" sz="1400">
            <a:effectLst/>
          </a:endParaRPr>
        </a:p>
        <a:p>
          <a:r>
            <a:rPr kumimoji="1" lang="ja-JP" altLang="ja-JP" sz="1100">
              <a:solidFill>
                <a:schemeClr val="dk1"/>
              </a:solidFill>
              <a:effectLst/>
              <a:latin typeface="+mn-lt"/>
              <a:ea typeface="+mn-ea"/>
              <a:cs typeface="+mn-cs"/>
            </a:rPr>
            <a:t>・まちづくり振興基金：まちづくり及び地域の活性化を図るための資金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・森林環境基金：森林整備及びその促進を図るための資金</a:t>
          </a:r>
          <a:endParaRPr lang="ja-JP" altLang="ja-JP" sz="1400">
            <a:effectLst/>
          </a:endParaRPr>
        </a:p>
        <a:p>
          <a:r>
            <a:rPr kumimoji="1" lang="ja-JP" altLang="ja-JP" sz="1100">
              <a:solidFill>
                <a:schemeClr val="dk1"/>
              </a:solidFill>
              <a:effectLst/>
              <a:latin typeface="+mn-lt"/>
              <a:ea typeface="+mn-ea"/>
              <a:cs typeface="+mn-cs"/>
            </a:rPr>
            <a:t>・久々利地内ため池管理基金：久々利地内のため池及びその関連施設を維持管理する資金</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百万円積み立て、また各基金の元金及び利子を積み立てたことにより、前年度と比較して</a:t>
          </a: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万円増加しました。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なお、まちづくり振興基金については、運動公園整備事業の財源として取崩したため、減少しています。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公共施設整備基金については、地区センターをはじめとした公共施設の老朽化等に対応するため、今後も財政調整基金等の他の基金とのバランスを鑑みながら適正管理を行います。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基金を取り崩すことなく積立てを行っているため、前年度と比較して</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財政調整基金について、災害対応分として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予算編成や感染症対応、新ごみ処理施設建設負担等に備えて一定程度の基金残高を必要としています。今後、さらなる不測の事態に備えて、基金の積み増しが必要か検討するとともに、大規模災害等の不足の事態に対応するため、財政調整基金の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利子のみの積立てを行ったため、前年度と比較して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は積立てを行っていませんが、公共施設の更新等に備える公共施設整備基金と合わせ、施設の改修に伴い借入を行った償還のために減債基金の積立てを検討するとともに、市債の適正な管理に必要な資金に充てるため、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37C3F7-7657-4E6C-8AE1-EB198B1AF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3D20F4-B2DE-4CE2-A93B-437E38D606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A4B298F-874E-405B-9893-F0665E0DE491}"/>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F0407C-C3BF-4BCE-9B9C-313923C8EB48}"/>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05BC49A-E64E-46D6-AF59-F347D3E7C32C}"/>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BCFB9C8-D9D9-43BB-A6EE-EC1CC6E260A3}"/>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2312AFC-B78D-440C-B3EF-90850765580B}"/>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5433698-3F81-4E80-AE1F-3E0A43C51A34}"/>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5D8233-3B06-4F92-B83E-423A22F3BCDE}"/>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1BF1594-FD64-41B4-960A-6750FC68A69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CD0DB6C-724E-4CED-B495-2A3744CD061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2DD3FB0-C41F-43D3-B738-1EAD94DBC9C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8788DBC-4ECF-4B04-A709-BB119C2A73B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A54DD48-9601-49C5-A8FC-A33FE3DC8CD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466CAB3-3526-4F8A-B0BC-0A72477E2E6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135DC10-86DB-4B85-AA53-B702B246B9D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A851D0C-9A53-48EF-AA65-2523C8ECB6E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807A5D-1B49-490A-BDFA-CC2757A0F41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390233B-9817-4BA1-B2D6-5E136045F73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AABF575-C6CF-4843-9EDE-E3C5DC73E37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9DD9690-DFE7-4FE7-87B5-86546387C51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457D1B8-3CEF-4A26-A1FC-B0633188913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AC3048-1DF6-4D73-A565-76B89890281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FBC9A9D-16D7-4BA2-87FF-2501AD3659B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C8E9316-4B1F-444C-AE5B-586B68916D82}"/>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D2CCE9E-C2BE-4DF6-A8F6-B13BB0E8D24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E7F451-ECEF-4265-A2E2-8643CE89A565}"/>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DBF3837-6848-495E-B4EC-5F8883D5BE11}"/>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1B74C85-DCF8-4647-9928-44995AE4303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AA43E7A-0167-4490-9D0F-C48FDBB7CF7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7140B1D-8533-4700-8A40-4AE3A9F8E95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C530277-34B6-4C95-ACD7-539BD210EAF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5FBED56-B472-4926-8319-E9FD3358A7E2}"/>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611BFD6-7D8A-46DE-9854-EE487E07687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094ECA2-F690-479B-BC9B-5D77EE99C171}"/>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E32979A-CEB5-41D5-BBBC-BA4B7066C1A2}"/>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3469213-DABD-4873-95E2-003C316E27F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1818548-FD72-401D-B866-EEFBEA0542A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297AACD-5598-4F57-8F97-4A694740020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AE5C9C2-CCFE-4365-BDF9-8FA9C0540C1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4B8F334-8821-4492-8FD1-846D3C3960D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886709D-3B49-4275-8BB2-AB7FEC06A31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E7FE8B1-5698-4E70-BC3A-EE476694C2D5}"/>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595DD6-2997-4675-AB57-DAFA3DA2452D}"/>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9180B24-F3A4-43B2-B481-7C0AFB40DD2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6ADDFB2-CA50-44F7-B849-706943C99C3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2E386D1-037D-44A3-A5BE-0921FEB1482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E8A1F68-B7FF-4662-9AE0-902493EB5B3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9FED51D-7048-4244-86FB-9FD6148AD02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A844B9-FD17-431A-8887-4BC2D4521166}"/>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B0B3AF4-1CF7-419B-9734-29D871D8ADB7}"/>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9C78056-A351-4268-A8D1-3AF6AC26FA7C}"/>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D7F666A-24F3-450A-BF9D-F5622C6A6DC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DAEBB76-767E-4D64-BBF6-7F28A1C96C7F}"/>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2C0AA5-3467-47D3-93B8-69362AD31D48}"/>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E55C798-9E4E-48A0-8C93-F477C761083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A36E9F-5971-40AC-A1EA-42853A3731D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人口急増が始まった昭和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年代初頭から公共施設を集中的に建設しており、減価償却が進んでいますが、有形固定資産減価償却率は類似団体平均を下回っています。平成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月に策定した公共施設マネジメント基本計画を令和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月に一部改訂し、シミュレーション期間を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見直し個別施設計画の内容を反映させ、公共施設整備基金の積立による財源確保、施設の長寿命化や規模の縮小・廃止などの方策によるライフサイクルコストの縮減効果を算定しました。また、公共施設の利用制限の見直し等により稼働率を上げることや民間活力導入についても検討することとしてい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411BD8-6259-4CD1-80A6-4730DD2C19A4}"/>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BF4EF85-A302-4414-9BF5-5C541B6E002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573B9AA-8A8A-4695-9501-6E1F355C40AE}"/>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3A3C05B-C45C-43B6-8886-82F2EB28DF77}"/>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66BEF98-E9DC-4E29-B504-220BFFDD45BC}"/>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201AD60-96B9-4A19-AB77-2A8B5F45DA39}"/>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C1B2A5E-1883-40DA-8426-401C9BE4555D}"/>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1F4713C-95A4-4A59-B514-CDA961085A33}"/>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B019329-3C93-4A50-8B7D-EDD86C2CA538}"/>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C45BA13-91AA-41EA-B8B8-0239CEC9A365}"/>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E135F58-9D99-4105-9E2F-9BC813A2B10F}"/>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68A5546-4550-4B4B-86F1-85ADBF70FBBE}"/>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57A4476-BBDF-4B8B-A3CB-D4A2A0753B1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167F0B9-334B-4269-BCC7-E0D488E96409}"/>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3EC28175-2A53-4720-802E-267BE0F40B55}"/>
            </a:ext>
          </a:extLst>
        </xdr:cNvPr>
        <xdr:cNvCxnSpPr/>
      </xdr:nvCxnSpPr>
      <xdr:spPr>
        <a:xfrm flipV="1">
          <a:off x="4206240" y="450989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3BAD5AFD-F6B3-44B1-9B62-477E4DABA75F}"/>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1828CB0C-03BC-49EF-BE97-58366F1BF10B}"/>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B41757F1-4756-487C-9C7E-FD2871F47796}"/>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CDB5D95B-6723-4066-823A-AF2E8A4126B2}"/>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1379CFD0-FBBA-419C-AA1D-2029E538F938}"/>
            </a:ext>
          </a:extLst>
        </xdr:cNvPr>
        <xdr:cNvSpPr txBox="1"/>
      </xdr:nvSpPr>
      <xdr:spPr>
        <a:xfrm>
          <a:off x="4258945" y="5057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46ED7C42-687D-4AFB-85CA-29D2244DA90B}"/>
            </a:ext>
          </a:extLst>
        </xdr:cNvPr>
        <xdr:cNvSpPr/>
      </xdr:nvSpPr>
      <xdr:spPr>
        <a:xfrm>
          <a:off x="4157345" y="507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081A2642-F30F-4D43-B787-DA5A1C44C2EC}"/>
            </a:ext>
          </a:extLst>
        </xdr:cNvPr>
        <xdr:cNvSpPr/>
      </xdr:nvSpPr>
      <xdr:spPr>
        <a:xfrm>
          <a:off x="3537585" y="5021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C7C715E2-2CDC-4F4F-95EA-AC8AFFFE0C83}"/>
            </a:ext>
          </a:extLst>
        </xdr:cNvPr>
        <xdr:cNvSpPr/>
      </xdr:nvSpPr>
      <xdr:spPr>
        <a:xfrm>
          <a:off x="28670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98F11678-7659-48C7-8EA4-A034B3C02296}"/>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2E78EE38-1595-4DE1-B9C8-73E0794D57FA}"/>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18B09E8-EEE2-4D49-A34E-E0A6A5FB29F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B2BE30A-0E35-4258-8959-4BA377D7038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61285E-C292-48E6-92BC-DF92A727ABA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4756667-17A8-4A26-B965-BD8CDA60028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C4425F7-1419-4811-AB85-FF796E915E4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9" name="楕円 88">
          <a:extLst>
            <a:ext uri="{FF2B5EF4-FFF2-40B4-BE49-F238E27FC236}">
              <a16:creationId xmlns:a16="http://schemas.microsoft.com/office/drawing/2014/main" id="{9B56479B-1436-4EC2-B37E-C7BF32EAF6D2}"/>
            </a:ext>
          </a:extLst>
        </xdr:cNvPr>
        <xdr:cNvSpPr/>
      </xdr:nvSpPr>
      <xdr:spPr>
        <a:xfrm>
          <a:off x="4157345" y="4996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90" name="有形固定資産減価償却率該当値テキスト">
          <a:extLst>
            <a:ext uri="{FF2B5EF4-FFF2-40B4-BE49-F238E27FC236}">
              <a16:creationId xmlns:a16="http://schemas.microsoft.com/office/drawing/2014/main" id="{AEACE053-3C22-4007-B715-FC1349E20167}"/>
            </a:ext>
          </a:extLst>
        </xdr:cNvPr>
        <xdr:cNvSpPr txBox="1"/>
      </xdr:nvSpPr>
      <xdr:spPr>
        <a:xfrm>
          <a:off x="4258945" y="485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91" name="楕円 90">
          <a:extLst>
            <a:ext uri="{FF2B5EF4-FFF2-40B4-BE49-F238E27FC236}">
              <a16:creationId xmlns:a16="http://schemas.microsoft.com/office/drawing/2014/main" id="{44C75F17-4FD6-47D0-93FF-5C2E07D9B289}"/>
            </a:ext>
          </a:extLst>
        </xdr:cNvPr>
        <xdr:cNvSpPr/>
      </xdr:nvSpPr>
      <xdr:spPr>
        <a:xfrm>
          <a:off x="3537585" y="49356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30</xdr:row>
      <xdr:rowOff>13843</xdr:rowOff>
    </xdr:to>
    <xdr:cxnSp macro="">
      <xdr:nvCxnSpPr>
        <xdr:cNvPr id="92" name="直線コネクタ 91">
          <a:extLst>
            <a:ext uri="{FF2B5EF4-FFF2-40B4-BE49-F238E27FC236}">
              <a16:creationId xmlns:a16="http://schemas.microsoft.com/office/drawing/2014/main" id="{446F41C5-635A-4392-B7BB-38481250590F}"/>
            </a:ext>
          </a:extLst>
        </xdr:cNvPr>
        <xdr:cNvCxnSpPr/>
      </xdr:nvCxnSpPr>
      <xdr:spPr>
        <a:xfrm>
          <a:off x="3588385" y="4986401"/>
          <a:ext cx="61976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93" name="楕円 92">
          <a:extLst>
            <a:ext uri="{FF2B5EF4-FFF2-40B4-BE49-F238E27FC236}">
              <a16:creationId xmlns:a16="http://schemas.microsoft.com/office/drawing/2014/main" id="{AD7A3E0C-632F-4A6D-BCAC-7B0F4BAB3A4B}"/>
            </a:ext>
          </a:extLst>
        </xdr:cNvPr>
        <xdr:cNvSpPr/>
      </xdr:nvSpPr>
      <xdr:spPr>
        <a:xfrm>
          <a:off x="2867025" y="48530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124841</xdr:rowOff>
    </xdr:to>
    <xdr:cxnSp macro="">
      <xdr:nvCxnSpPr>
        <xdr:cNvPr id="94" name="直線コネクタ 93">
          <a:extLst>
            <a:ext uri="{FF2B5EF4-FFF2-40B4-BE49-F238E27FC236}">
              <a16:creationId xmlns:a16="http://schemas.microsoft.com/office/drawing/2014/main" id="{141F115B-DFDC-4511-909D-6C6E9A91BCE5}"/>
            </a:ext>
          </a:extLst>
        </xdr:cNvPr>
        <xdr:cNvCxnSpPr/>
      </xdr:nvCxnSpPr>
      <xdr:spPr>
        <a:xfrm>
          <a:off x="2917825" y="4900041"/>
          <a:ext cx="67056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95" name="楕円 94">
          <a:extLst>
            <a:ext uri="{FF2B5EF4-FFF2-40B4-BE49-F238E27FC236}">
              <a16:creationId xmlns:a16="http://schemas.microsoft.com/office/drawing/2014/main" id="{1E14D83A-0AC3-4046-809E-87F6A7F8E02C}"/>
            </a:ext>
          </a:extLst>
        </xdr:cNvPr>
        <xdr:cNvSpPr/>
      </xdr:nvSpPr>
      <xdr:spPr>
        <a:xfrm>
          <a:off x="2196465" y="4792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38481</xdr:rowOff>
    </xdr:to>
    <xdr:cxnSp macro="">
      <xdr:nvCxnSpPr>
        <xdr:cNvPr id="96" name="直線コネクタ 95">
          <a:extLst>
            <a:ext uri="{FF2B5EF4-FFF2-40B4-BE49-F238E27FC236}">
              <a16:creationId xmlns:a16="http://schemas.microsoft.com/office/drawing/2014/main" id="{61DAE634-5D81-45CA-9AE0-260F12EAF0B2}"/>
            </a:ext>
          </a:extLst>
        </xdr:cNvPr>
        <xdr:cNvCxnSpPr/>
      </xdr:nvCxnSpPr>
      <xdr:spPr>
        <a:xfrm>
          <a:off x="2247265" y="4843399"/>
          <a:ext cx="67056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97" name="楕円 96">
          <a:extLst>
            <a:ext uri="{FF2B5EF4-FFF2-40B4-BE49-F238E27FC236}">
              <a16:creationId xmlns:a16="http://schemas.microsoft.com/office/drawing/2014/main" id="{1EC8D202-8417-4649-AE4C-E3DF7B50E9EF}"/>
            </a:ext>
          </a:extLst>
        </xdr:cNvPr>
        <xdr:cNvSpPr/>
      </xdr:nvSpPr>
      <xdr:spPr>
        <a:xfrm>
          <a:off x="1525905" y="47407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149479</xdr:rowOff>
    </xdr:to>
    <xdr:cxnSp macro="">
      <xdr:nvCxnSpPr>
        <xdr:cNvPr id="98" name="直線コネクタ 97">
          <a:extLst>
            <a:ext uri="{FF2B5EF4-FFF2-40B4-BE49-F238E27FC236}">
              <a16:creationId xmlns:a16="http://schemas.microsoft.com/office/drawing/2014/main" id="{99FA95CC-DCB6-4D21-9C63-4D410B984B2F}"/>
            </a:ext>
          </a:extLst>
        </xdr:cNvPr>
        <xdr:cNvCxnSpPr/>
      </xdr:nvCxnSpPr>
      <xdr:spPr>
        <a:xfrm>
          <a:off x="1576705" y="479158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5EE113BF-4192-4724-9F8C-E9512DF74635}"/>
            </a:ext>
          </a:extLst>
        </xdr:cNvPr>
        <xdr:cNvSpPr txBox="1"/>
      </xdr:nvSpPr>
      <xdr:spPr>
        <a:xfrm>
          <a:off x="3395989" y="511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09D17D7E-8FFD-464B-AA67-98BB8734552B}"/>
            </a:ext>
          </a:extLst>
        </xdr:cNvPr>
        <xdr:cNvSpPr txBox="1"/>
      </xdr:nvSpPr>
      <xdr:spPr>
        <a:xfrm>
          <a:off x="2738129" y="506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6F37C496-FFF5-424B-B32D-5D6D2DA124D3}"/>
            </a:ext>
          </a:extLst>
        </xdr:cNvPr>
        <xdr:cNvSpPr txBox="1"/>
      </xdr:nvSpPr>
      <xdr:spPr>
        <a:xfrm>
          <a:off x="206756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67E02242-FC4C-4E79-8B74-0B5C85BF3EDA}"/>
            </a:ext>
          </a:extLst>
        </xdr:cNvPr>
        <xdr:cNvSpPr txBox="1"/>
      </xdr:nvSpPr>
      <xdr:spPr>
        <a:xfrm>
          <a:off x="1397009" y="5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103" name="n_1mainValue有形固定資産減価償却率">
          <a:extLst>
            <a:ext uri="{FF2B5EF4-FFF2-40B4-BE49-F238E27FC236}">
              <a16:creationId xmlns:a16="http://schemas.microsoft.com/office/drawing/2014/main" id="{5C04B687-A415-4E29-AE55-D99CF7B8E5A7}"/>
            </a:ext>
          </a:extLst>
        </xdr:cNvPr>
        <xdr:cNvSpPr txBox="1"/>
      </xdr:nvSpPr>
      <xdr:spPr>
        <a:xfrm>
          <a:off x="3395989" y="47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104" name="n_2mainValue有形固定資産減価償却率">
          <a:extLst>
            <a:ext uri="{FF2B5EF4-FFF2-40B4-BE49-F238E27FC236}">
              <a16:creationId xmlns:a16="http://schemas.microsoft.com/office/drawing/2014/main" id="{F17D55ED-2175-4339-AEC4-BA38DB8F6F89}"/>
            </a:ext>
          </a:extLst>
        </xdr:cNvPr>
        <xdr:cNvSpPr txBox="1"/>
      </xdr:nvSpPr>
      <xdr:spPr>
        <a:xfrm>
          <a:off x="2738129" y="463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105" name="n_3mainValue有形固定資産減価償却率">
          <a:extLst>
            <a:ext uri="{FF2B5EF4-FFF2-40B4-BE49-F238E27FC236}">
              <a16:creationId xmlns:a16="http://schemas.microsoft.com/office/drawing/2014/main" id="{CFA4960E-6768-43DC-97F7-3859EB3BD872}"/>
            </a:ext>
          </a:extLst>
        </xdr:cNvPr>
        <xdr:cNvSpPr txBox="1"/>
      </xdr:nvSpPr>
      <xdr:spPr>
        <a:xfrm>
          <a:off x="2067569" y="4571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106" name="n_4mainValue有形固定資産減価償却率">
          <a:extLst>
            <a:ext uri="{FF2B5EF4-FFF2-40B4-BE49-F238E27FC236}">
              <a16:creationId xmlns:a16="http://schemas.microsoft.com/office/drawing/2014/main" id="{36502B0E-788D-4E19-9537-ED901D676089}"/>
            </a:ext>
          </a:extLst>
        </xdr:cNvPr>
        <xdr:cNvSpPr txBox="1"/>
      </xdr:nvSpPr>
      <xdr:spPr>
        <a:xfrm>
          <a:off x="1397009" y="452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09B3925-AFF1-4D59-B308-E59BE1457D9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A0307E8-2B08-4188-BB41-9082D11500BD}"/>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3FADD73-DB0C-428B-AA53-3D7E03A3A73A}"/>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A733386-C4F3-40D2-B8B0-8B6A4017894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01512BA-E6D0-4061-8C23-592209D1C91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C6764AF-4FD9-4A63-82DE-33BAA6858977}"/>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ED849B0-A60E-4B68-A8BB-7B0B9F31F659}"/>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EBE124A-52DC-4170-B3C4-2F534AB1EE9A}"/>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841142C-2441-4DFD-BC1B-1A93EC5F38E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3E4CE34-59CA-47D9-9D2D-29763B2D68F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3B28BFF-C513-408B-BC73-77F285E85B61}"/>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5B695EE-8CDD-431F-A48C-B63C7C723523}"/>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7F364A0-7CB4-4BA2-BC15-4F9CE42BD3D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債務償還可能比率は、類似団体を下回っており、主な要因としては、平成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年度まで地方債の新規発行額を元金償還額以内に制限し、地方債残高を抑制してきたことが考えられます。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4FF5D35-C1DE-405D-8761-F1382F88D1C5}"/>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1393424-8686-43A9-A7C5-38A06F78517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6DDEDB0-337B-4658-A12C-E9B1F780400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6D84931-8578-409C-AB86-410DFF9B1AE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264F6360-5A79-4CD0-BE39-89C1DC722125}"/>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21143C7-40B9-4930-A3AF-5C674C0A0AB6}"/>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14E5FEF-8CC3-4516-ABB4-817304582CFE}"/>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9FDD6D8-25DE-40BC-8FD5-6B0034EFFBC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318FA08-73F0-408D-9128-A9474ABFF239}"/>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74F721E-DA21-42DB-9797-D154D045D629}"/>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8C26718-B924-4285-ADFE-854AE2E20A5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C4F42F8-AB09-43A9-95F2-FD448DE5020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6B1F8F9-720F-4FE8-B630-5435626A9F0A}"/>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B89DB20-4A7B-4446-8595-AC936184618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3BB0711-7B22-4851-8487-7A40305251B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02AD9050-0BA6-427D-8C94-39688C011842}"/>
            </a:ext>
          </a:extLst>
        </xdr:cNvPr>
        <xdr:cNvCxnSpPr/>
      </xdr:nvCxnSpPr>
      <xdr:spPr>
        <a:xfrm flipV="1">
          <a:off x="13027660" y="444224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9592D7F2-426F-4FAA-BD6C-C003B5E141C9}"/>
            </a:ext>
          </a:extLst>
        </xdr:cNvPr>
        <xdr:cNvSpPr txBox="1"/>
      </xdr:nvSpPr>
      <xdr:spPr>
        <a:xfrm>
          <a:off x="13080365" y="5649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F1D2BA8E-BB78-4D91-A74C-913FBAAC23A9}"/>
            </a:ext>
          </a:extLst>
        </xdr:cNvPr>
        <xdr:cNvCxnSpPr/>
      </xdr:nvCxnSpPr>
      <xdr:spPr>
        <a:xfrm>
          <a:off x="12963525" y="564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24F44E9-4BDD-410B-8246-1CF96B31762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635E071-AACB-4EF0-A4AB-66D5E2511F4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E2C79185-AF43-40C9-B239-39EF931DCC48}"/>
            </a:ext>
          </a:extLst>
        </xdr:cNvPr>
        <xdr:cNvSpPr txBox="1"/>
      </xdr:nvSpPr>
      <xdr:spPr>
        <a:xfrm>
          <a:off x="13080365" y="50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0B40F2DE-F705-4660-9103-A600BEE2E51B}"/>
            </a:ext>
          </a:extLst>
        </xdr:cNvPr>
        <xdr:cNvSpPr/>
      </xdr:nvSpPr>
      <xdr:spPr>
        <a:xfrm>
          <a:off x="13001625" y="5024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563B5C73-9F99-4668-8D6B-71DFF96E228D}"/>
            </a:ext>
          </a:extLst>
        </xdr:cNvPr>
        <xdr:cNvSpPr/>
      </xdr:nvSpPr>
      <xdr:spPr>
        <a:xfrm>
          <a:off x="12359005" y="5017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0DFA3208-7920-41B2-BF16-5DA5911F2F72}"/>
            </a:ext>
          </a:extLst>
        </xdr:cNvPr>
        <xdr:cNvSpPr/>
      </xdr:nvSpPr>
      <xdr:spPr>
        <a:xfrm>
          <a:off x="11688445" y="497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2B994D32-E8B0-4490-8F20-185E001B4D20}"/>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145E0F75-8240-4A85-9AA3-ADA50EAA3F43}"/>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447924E-EC1E-4FB3-8BFA-EB6D8B5E5B2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3C0FF1B-C7B7-4D09-AFC5-7DE609EB7D1F}"/>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CD3B463-7617-4328-A4E7-1243EEEEAC3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7515C83-1FB3-4B90-BEBB-443F34BBFF7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774C207-9E4B-4CF4-A164-2B4548F6FC4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97938</xdr:rowOff>
    </xdr:from>
    <xdr:to>
      <xdr:col>72</xdr:col>
      <xdr:colOff>123825</xdr:colOff>
      <xdr:row>27</xdr:row>
      <xdr:rowOff>28088</xdr:rowOff>
    </xdr:to>
    <xdr:sp macro="" textlink="">
      <xdr:nvSpPr>
        <xdr:cNvPr id="151" name="楕円 150">
          <a:extLst>
            <a:ext uri="{FF2B5EF4-FFF2-40B4-BE49-F238E27FC236}">
              <a16:creationId xmlns:a16="http://schemas.microsoft.com/office/drawing/2014/main" id="{2B79A08F-915B-48B1-BA45-79F751F615EB}"/>
            </a:ext>
          </a:extLst>
        </xdr:cNvPr>
        <xdr:cNvSpPr/>
      </xdr:nvSpPr>
      <xdr:spPr>
        <a:xfrm>
          <a:off x="12359005" y="4456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154432</xdr:rowOff>
    </xdr:from>
    <xdr:to>
      <xdr:col>68</xdr:col>
      <xdr:colOff>123825</xdr:colOff>
      <xdr:row>27</xdr:row>
      <xdr:rowOff>84582</xdr:rowOff>
    </xdr:to>
    <xdr:sp macro="" textlink="">
      <xdr:nvSpPr>
        <xdr:cNvPr id="152" name="楕円 151">
          <a:extLst>
            <a:ext uri="{FF2B5EF4-FFF2-40B4-BE49-F238E27FC236}">
              <a16:creationId xmlns:a16="http://schemas.microsoft.com/office/drawing/2014/main" id="{FEDDEE43-0DA5-4476-BCED-F4F1119B191B}"/>
            </a:ext>
          </a:extLst>
        </xdr:cNvPr>
        <xdr:cNvSpPr/>
      </xdr:nvSpPr>
      <xdr:spPr>
        <a:xfrm>
          <a:off x="11688445" y="451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148738</xdr:rowOff>
    </xdr:from>
    <xdr:to>
      <xdr:col>72</xdr:col>
      <xdr:colOff>73025</xdr:colOff>
      <xdr:row>27</xdr:row>
      <xdr:rowOff>33782</xdr:rowOff>
    </xdr:to>
    <xdr:cxnSp macro="">
      <xdr:nvCxnSpPr>
        <xdr:cNvPr id="153" name="直線コネクタ 152">
          <a:extLst>
            <a:ext uri="{FF2B5EF4-FFF2-40B4-BE49-F238E27FC236}">
              <a16:creationId xmlns:a16="http://schemas.microsoft.com/office/drawing/2014/main" id="{141DF692-2487-4C5F-ABCF-97585A985826}"/>
            </a:ext>
          </a:extLst>
        </xdr:cNvPr>
        <xdr:cNvCxnSpPr/>
      </xdr:nvCxnSpPr>
      <xdr:spPr>
        <a:xfrm flipV="1">
          <a:off x="11739245" y="4507378"/>
          <a:ext cx="670560" cy="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82296</xdr:rowOff>
    </xdr:from>
    <xdr:to>
      <xdr:col>64</xdr:col>
      <xdr:colOff>123825</xdr:colOff>
      <xdr:row>28</xdr:row>
      <xdr:rowOff>12446</xdr:rowOff>
    </xdr:to>
    <xdr:sp macro="" textlink="">
      <xdr:nvSpPr>
        <xdr:cNvPr id="154" name="楕円 153">
          <a:extLst>
            <a:ext uri="{FF2B5EF4-FFF2-40B4-BE49-F238E27FC236}">
              <a16:creationId xmlns:a16="http://schemas.microsoft.com/office/drawing/2014/main" id="{73DBDCB1-EE86-480D-8C4F-D110F6E9792D}"/>
            </a:ext>
          </a:extLst>
        </xdr:cNvPr>
        <xdr:cNvSpPr/>
      </xdr:nvSpPr>
      <xdr:spPr>
        <a:xfrm>
          <a:off x="11017885" y="4608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33782</xdr:rowOff>
    </xdr:from>
    <xdr:to>
      <xdr:col>68</xdr:col>
      <xdr:colOff>73025</xdr:colOff>
      <xdr:row>27</xdr:row>
      <xdr:rowOff>133096</xdr:rowOff>
    </xdr:to>
    <xdr:cxnSp macro="">
      <xdr:nvCxnSpPr>
        <xdr:cNvPr id="155" name="直線コネクタ 154">
          <a:extLst>
            <a:ext uri="{FF2B5EF4-FFF2-40B4-BE49-F238E27FC236}">
              <a16:creationId xmlns:a16="http://schemas.microsoft.com/office/drawing/2014/main" id="{7AA3C408-1A58-40EE-BD96-9D99C450079F}"/>
            </a:ext>
          </a:extLst>
        </xdr:cNvPr>
        <xdr:cNvCxnSpPr/>
      </xdr:nvCxnSpPr>
      <xdr:spPr>
        <a:xfrm flipV="1">
          <a:off x="11068685" y="4560062"/>
          <a:ext cx="67056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112042</xdr:rowOff>
    </xdr:from>
    <xdr:to>
      <xdr:col>60</xdr:col>
      <xdr:colOff>123825</xdr:colOff>
      <xdr:row>28</xdr:row>
      <xdr:rowOff>42192</xdr:rowOff>
    </xdr:to>
    <xdr:sp macro="" textlink="">
      <xdr:nvSpPr>
        <xdr:cNvPr id="156" name="楕円 155">
          <a:extLst>
            <a:ext uri="{FF2B5EF4-FFF2-40B4-BE49-F238E27FC236}">
              <a16:creationId xmlns:a16="http://schemas.microsoft.com/office/drawing/2014/main" id="{B4385619-0B1F-4861-B303-5DEDFD126D01}"/>
            </a:ext>
          </a:extLst>
        </xdr:cNvPr>
        <xdr:cNvSpPr/>
      </xdr:nvSpPr>
      <xdr:spPr>
        <a:xfrm>
          <a:off x="10347325" y="4638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133096</xdr:rowOff>
    </xdr:from>
    <xdr:to>
      <xdr:col>64</xdr:col>
      <xdr:colOff>73025</xdr:colOff>
      <xdr:row>27</xdr:row>
      <xdr:rowOff>162842</xdr:rowOff>
    </xdr:to>
    <xdr:cxnSp macro="">
      <xdr:nvCxnSpPr>
        <xdr:cNvPr id="157" name="直線コネクタ 156">
          <a:extLst>
            <a:ext uri="{FF2B5EF4-FFF2-40B4-BE49-F238E27FC236}">
              <a16:creationId xmlns:a16="http://schemas.microsoft.com/office/drawing/2014/main" id="{4412608F-AF12-4C18-BD5E-86957DB7966C}"/>
            </a:ext>
          </a:extLst>
        </xdr:cNvPr>
        <xdr:cNvCxnSpPr/>
      </xdr:nvCxnSpPr>
      <xdr:spPr>
        <a:xfrm flipV="1">
          <a:off x="10398125" y="4659376"/>
          <a:ext cx="67056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8A85B81E-6BF0-4AFE-B8E0-D0B6ADE42C8B}"/>
            </a:ext>
          </a:extLst>
        </xdr:cNvPr>
        <xdr:cNvSpPr txBox="1"/>
      </xdr:nvSpPr>
      <xdr:spPr>
        <a:xfrm>
          <a:off x="12185092" y="51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86A26E6A-1CC9-438A-9D54-9D8AD60A0B0F}"/>
            </a:ext>
          </a:extLst>
        </xdr:cNvPr>
        <xdr:cNvSpPr txBox="1"/>
      </xdr:nvSpPr>
      <xdr:spPr>
        <a:xfrm>
          <a:off x="11527232" y="50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0DB5509A-2EB7-49EE-88AB-9B7B54FD9804}"/>
            </a:ext>
          </a:extLst>
        </xdr:cNvPr>
        <xdr:cNvSpPr txBox="1"/>
      </xdr:nvSpPr>
      <xdr:spPr>
        <a:xfrm>
          <a:off x="10856672"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63CE758C-EDBF-410C-9A0F-1FEC38B4006D}"/>
            </a:ext>
          </a:extLst>
        </xdr:cNvPr>
        <xdr:cNvSpPr txBox="1"/>
      </xdr:nvSpPr>
      <xdr:spPr>
        <a:xfrm>
          <a:off x="10186112" y="52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44615</xdr:rowOff>
    </xdr:from>
    <xdr:ext cx="405111" cy="259045"/>
    <xdr:sp macro="" textlink="">
      <xdr:nvSpPr>
        <xdr:cNvPr id="162" name="n_1mainValue債務償還比率">
          <a:extLst>
            <a:ext uri="{FF2B5EF4-FFF2-40B4-BE49-F238E27FC236}">
              <a16:creationId xmlns:a16="http://schemas.microsoft.com/office/drawing/2014/main" id="{A14FD57D-9B09-4991-B765-F60EC046C45D}"/>
            </a:ext>
          </a:extLst>
        </xdr:cNvPr>
        <xdr:cNvSpPr txBox="1"/>
      </xdr:nvSpPr>
      <xdr:spPr>
        <a:xfrm>
          <a:off x="12217409" y="42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101109</xdr:rowOff>
    </xdr:from>
    <xdr:ext cx="469744" cy="259045"/>
    <xdr:sp macro="" textlink="">
      <xdr:nvSpPr>
        <xdr:cNvPr id="163" name="n_2mainValue債務償還比率">
          <a:extLst>
            <a:ext uri="{FF2B5EF4-FFF2-40B4-BE49-F238E27FC236}">
              <a16:creationId xmlns:a16="http://schemas.microsoft.com/office/drawing/2014/main" id="{9A6DE43F-61CC-41A1-9EB9-1C020A7B06D6}"/>
            </a:ext>
          </a:extLst>
        </xdr:cNvPr>
        <xdr:cNvSpPr txBox="1"/>
      </xdr:nvSpPr>
      <xdr:spPr>
        <a:xfrm>
          <a:off x="11527232" y="429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28973</xdr:rowOff>
    </xdr:from>
    <xdr:ext cx="469744" cy="259045"/>
    <xdr:sp macro="" textlink="">
      <xdr:nvSpPr>
        <xdr:cNvPr id="164" name="n_3mainValue債務償還比率">
          <a:extLst>
            <a:ext uri="{FF2B5EF4-FFF2-40B4-BE49-F238E27FC236}">
              <a16:creationId xmlns:a16="http://schemas.microsoft.com/office/drawing/2014/main" id="{8B8CBBC9-DB72-42A5-8F92-DB47981BA9BF}"/>
            </a:ext>
          </a:extLst>
        </xdr:cNvPr>
        <xdr:cNvSpPr txBox="1"/>
      </xdr:nvSpPr>
      <xdr:spPr>
        <a:xfrm>
          <a:off x="10856672" y="43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58719</xdr:rowOff>
    </xdr:from>
    <xdr:ext cx="469744" cy="259045"/>
    <xdr:sp macro="" textlink="">
      <xdr:nvSpPr>
        <xdr:cNvPr id="165" name="n_4mainValue債務償還比率">
          <a:extLst>
            <a:ext uri="{FF2B5EF4-FFF2-40B4-BE49-F238E27FC236}">
              <a16:creationId xmlns:a16="http://schemas.microsoft.com/office/drawing/2014/main" id="{F28C007B-CAE8-4905-8C74-5F175705D391}"/>
            </a:ext>
          </a:extLst>
        </xdr:cNvPr>
        <xdr:cNvSpPr txBox="1"/>
      </xdr:nvSpPr>
      <xdr:spPr>
        <a:xfrm>
          <a:off x="10186112" y="441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5D8CB01E-8761-4196-9A94-D4871ED805E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E1292AF7-E355-4131-BE47-C95E9D912047}"/>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702FDAD7-4C7A-4A8A-B044-A2D0B550AB55}"/>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2D88C63E-533C-41BA-8EE4-CD5EEBCAC14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E0E49736-1B37-4DD0-ACE0-7CF5232B08F7}"/>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49BF5A8C-B86A-4081-B51C-8F35BC8661C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E7F1A1-60DC-4C86-8AAB-0375AFDF061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53703F-C0FB-4DD8-8BB4-F36F4E2BC24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B2760E6-31C0-43AA-8A07-44E8C633629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B868B2-654F-418C-BDC3-4D4126717B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D75E3F-D13B-42C0-B6CE-7AC04FC68B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CE5BB0-7C7C-4EA6-9EFD-EC8BC4767A3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7C3880-1DB9-456F-A9B6-26D2BDD336F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3576F7-2019-4AB9-9889-09FA78031D1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109EBC-C482-4A4A-BB48-B51C61E3FAB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FC79A6-4361-4596-B03D-0BDA2389A5A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7FBEFA-A7F4-4DAB-91CF-77F12F2C888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978B1D-18B6-4284-9451-131B150E896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7056BB-7532-418D-A3DF-ECDCC657D83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DCDB30-8F0E-4688-9CFB-C188EF64B2B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A99DF0-CBB1-4541-8E26-9102559FA80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F720DB-9BFA-40F5-9198-1A873433FB9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947CD9-93A6-4D8C-BCB9-5457DA942F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C45A0C-87E5-46C4-A4AE-AAB4776D97F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46AAF0-24A4-4019-8B9B-F3D73CF1713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C19A67-3542-4867-9C7A-8EA0F18110E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5FF39D-21C5-40F3-A9EF-BF80CC3CE70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1F48CD-B2CD-4468-9C0B-047B9453F29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F1790D-8404-44A1-970E-8500291147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353F7E-19A2-4FCD-B482-6EE799C34B8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CAB760-FAE1-4E00-8A5F-D15C82C24F1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036796-75B7-4D8F-8301-DAF32764883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61C760-3DDD-44E8-9C65-C5BDDADA50F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524C78-64B9-4DD8-B542-E54FD51E2D9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4313CC-441B-47A1-A4D4-4712B0DF274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71CED3-56E7-486C-806A-5ECE75F3909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FC00A1-A42B-43DD-9BA5-858A97FD76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93B913-425B-4815-89CA-ECE6F1520E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5580DB-2348-4E21-812C-573FEA9B23A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DF3405-5AF5-4F10-B831-8793F7C613A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97B870-1742-4C05-881E-0F2A7CCDF25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A23D48-198C-4814-AAB9-81DCEA65923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901C91-CA10-424B-B067-F9D5C947C49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FDE7E1-A11B-4DF0-87F7-53FD84FA4B9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7C1B0C-A62E-46CE-8FBD-67DD24D2B8C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AF26BC-342A-4211-AC52-A0AA905E394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9ABDD8-673A-4347-AE11-75F6856F76B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0654C4-5BEA-4D94-ADBF-20BF4395233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5BD915-A726-4A47-9E27-FCD46FD3E765}"/>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D9CBB5A-A601-4184-8FA7-73BB01B8FCB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5A4C680-4C05-424E-8F96-BCF6AD0C352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2DC14C-AECE-4EEC-97D2-E80C4A6A9469}"/>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3E19B1F-C968-492F-B55B-220DD5E1891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E8C86DC-6C58-4B0B-B683-1DE29CC36FB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17DBBDC-1B96-4A8B-91EE-8C83B0C89CD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007B457-3BD7-471E-8D32-7C9A58699FA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C0C43D9-A0D5-4966-9312-4455F28872A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C95D08E-8BF4-46F5-A3DE-B58FC8B45EE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AD1D62E-7F26-41A1-AFEB-F177A03AE63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5B1883D2-2A6B-427D-A4E4-094ED7EEE17F}"/>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8218AF9-C873-4B66-9B32-0854F2DEF3E1}"/>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6FF702A1-B07D-45C1-B453-C95704840D3B}"/>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364C3944-443D-4A2F-9FEE-8AAEBE52698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19BD00F-DE4B-4404-A97C-F2635D8C114D}"/>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7D2259CF-A3DC-4C6A-9F10-2F70E8CEB8E1}"/>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7E5833D-EDC2-464F-BF36-B1715E86B5DF}"/>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CD840430-7091-4F7A-A403-11878EB904BC}"/>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2CF40E04-C1B3-4567-AE09-16B4596AF0D9}"/>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DE172A32-FAEC-44BA-AB49-253F1BA2BF4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2BAD41FA-5C89-487E-B914-C1F26B81BE91}"/>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EB5F6C8-A41C-44F8-BECF-1C66AE7BFE5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6A3E06A-5FAD-42F6-B2AC-F82CA2125E9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8D7169-20D4-4DED-BD6E-27E205B0260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29AEB2-909D-42EF-B8A0-56DAD3B7A3A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28455C-0EA2-4CB8-9869-228747B0C0E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A871D9FA-B2CF-4A92-849F-377394FE61AE}"/>
            </a:ext>
          </a:extLst>
        </xdr:cNvPr>
        <xdr:cNvSpPr/>
      </xdr:nvSpPr>
      <xdr:spPr>
        <a:xfrm>
          <a:off x="403606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C52C641A-AC0F-4E04-B398-FFAFF7870FDE}"/>
            </a:ext>
          </a:extLst>
        </xdr:cNvPr>
        <xdr:cNvSpPr txBox="1"/>
      </xdr:nvSpPr>
      <xdr:spPr>
        <a:xfrm>
          <a:off x="412496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3" name="楕円 72">
          <a:extLst>
            <a:ext uri="{FF2B5EF4-FFF2-40B4-BE49-F238E27FC236}">
              <a16:creationId xmlns:a16="http://schemas.microsoft.com/office/drawing/2014/main" id="{E1B5F35E-EB16-44E1-BF46-ADB97BB68671}"/>
            </a:ext>
          </a:extLst>
        </xdr:cNvPr>
        <xdr:cNvSpPr/>
      </xdr:nvSpPr>
      <xdr:spPr>
        <a:xfrm>
          <a:off x="3312160" y="611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7620</xdr:rowOff>
    </xdr:to>
    <xdr:cxnSp macro="">
      <xdr:nvCxnSpPr>
        <xdr:cNvPr id="74" name="直線コネクタ 73">
          <a:extLst>
            <a:ext uri="{FF2B5EF4-FFF2-40B4-BE49-F238E27FC236}">
              <a16:creationId xmlns:a16="http://schemas.microsoft.com/office/drawing/2014/main" id="{B48D9EAF-9599-447F-9259-AA1CB0767024}"/>
            </a:ext>
          </a:extLst>
        </xdr:cNvPr>
        <xdr:cNvCxnSpPr/>
      </xdr:nvCxnSpPr>
      <xdr:spPr>
        <a:xfrm>
          <a:off x="3355340" y="6170676"/>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32258</xdr:rowOff>
    </xdr:from>
    <xdr:to>
      <xdr:col>15</xdr:col>
      <xdr:colOff>101600</xdr:colOff>
      <xdr:row>36</xdr:row>
      <xdr:rowOff>133858</xdr:rowOff>
    </xdr:to>
    <xdr:sp macro="" textlink="">
      <xdr:nvSpPr>
        <xdr:cNvPr id="75" name="楕円 74">
          <a:extLst>
            <a:ext uri="{FF2B5EF4-FFF2-40B4-BE49-F238E27FC236}">
              <a16:creationId xmlns:a16="http://schemas.microsoft.com/office/drawing/2014/main" id="{D6B23BF4-0832-4BEE-9741-B89FC94BD10E}"/>
            </a:ext>
          </a:extLst>
        </xdr:cNvPr>
        <xdr:cNvSpPr/>
      </xdr:nvSpPr>
      <xdr:spPr>
        <a:xfrm>
          <a:off x="25146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83058</xdr:rowOff>
    </xdr:from>
    <xdr:to>
      <xdr:col>19</xdr:col>
      <xdr:colOff>177800</xdr:colOff>
      <xdr:row>36</xdr:row>
      <xdr:rowOff>135636</xdr:rowOff>
    </xdr:to>
    <xdr:cxnSp macro="">
      <xdr:nvCxnSpPr>
        <xdr:cNvPr id="76" name="直線コネクタ 75">
          <a:extLst>
            <a:ext uri="{FF2B5EF4-FFF2-40B4-BE49-F238E27FC236}">
              <a16:creationId xmlns:a16="http://schemas.microsoft.com/office/drawing/2014/main" id="{B6F20D43-BCA7-4524-B7A6-C5AA7A8DD826}"/>
            </a:ext>
          </a:extLst>
        </xdr:cNvPr>
        <xdr:cNvCxnSpPr/>
      </xdr:nvCxnSpPr>
      <xdr:spPr>
        <a:xfrm>
          <a:off x="2565400" y="6118098"/>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77" name="楕円 76">
          <a:extLst>
            <a:ext uri="{FF2B5EF4-FFF2-40B4-BE49-F238E27FC236}">
              <a16:creationId xmlns:a16="http://schemas.microsoft.com/office/drawing/2014/main" id="{1A3739E7-08B3-4F41-AD1E-823BEEA734F7}"/>
            </a:ext>
          </a:extLst>
        </xdr:cNvPr>
        <xdr:cNvSpPr/>
      </xdr:nvSpPr>
      <xdr:spPr>
        <a:xfrm>
          <a:off x="173990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83058</xdr:rowOff>
    </xdr:to>
    <xdr:cxnSp macro="">
      <xdr:nvCxnSpPr>
        <xdr:cNvPr id="78" name="直線コネクタ 77">
          <a:extLst>
            <a:ext uri="{FF2B5EF4-FFF2-40B4-BE49-F238E27FC236}">
              <a16:creationId xmlns:a16="http://schemas.microsoft.com/office/drawing/2014/main" id="{DE0B852F-8A7C-4081-B934-5900EBA650AE}"/>
            </a:ext>
          </a:extLst>
        </xdr:cNvPr>
        <xdr:cNvCxnSpPr/>
      </xdr:nvCxnSpPr>
      <xdr:spPr>
        <a:xfrm>
          <a:off x="1790700" y="607695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112268</xdr:rowOff>
    </xdr:from>
    <xdr:to>
      <xdr:col>6</xdr:col>
      <xdr:colOff>38100</xdr:colOff>
      <xdr:row>36</xdr:row>
      <xdr:rowOff>42418</xdr:rowOff>
    </xdr:to>
    <xdr:sp macro="" textlink="">
      <xdr:nvSpPr>
        <xdr:cNvPr id="79" name="楕円 78">
          <a:extLst>
            <a:ext uri="{FF2B5EF4-FFF2-40B4-BE49-F238E27FC236}">
              <a16:creationId xmlns:a16="http://schemas.microsoft.com/office/drawing/2014/main" id="{0BC745CB-D2C0-4CFF-946F-977E16B8B00D}"/>
            </a:ext>
          </a:extLst>
        </xdr:cNvPr>
        <xdr:cNvSpPr/>
      </xdr:nvSpPr>
      <xdr:spPr>
        <a:xfrm>
          <a:off x="965200" y="5979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163068</xdr:rowOff>
    </xdr:from>
    <xdr:to>
      <xdr:col>10</xdr:col>
      <xdr:colOff>114300</xdr:colOff>
      <xdr:row>36</xdr:row>
      <xdr:rowOff>41910</xdr:rowOff>
    </xdr:to>
    <xdr:cxnSp macro="">
      <xdr:nvCxnSpPr>
        <xdr:cNvPr id="80" name="直線コネクタ 79">
          <a:extLst>
            <a:ext uri="{FF2B5EF4-FFF2-40B4-BE49-F238E27FC236}">
              <a16:creationId xmlns:a16="http://schemas.microsoft.com/office/drawing/2014/main" id="{6C34E307-7CC3-4019-92AC-3D196AAC676C}"/>
            </a:ext>
          </a:extLst>
        </xdr:cNvPr>
        <xdr:cNvCxnSpPr/>
      </xdr:nvCxnSpPr>
      <xdr:spPr>
        <a:xfrm>
          <a:off x="1008380" y="6030468"/>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3E03F417-1386-4AC9-9FE7-F64BB1F9D6C1}"/>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429FAADF-F534-4AA2-A486-B12CE104D11C}"/>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999E4F7B-5050-46E9-9501-91DAD1D38310}"/>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74349BFF-8875-4649-AD92-5D1A7DD10D8D}"/>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C395C3E3-72B1-4285-AF0A-DE860C403C7F}"/>
            </a:ext>
          </a:extLst>
        </xdr:cNvPr>
        <xdr:cNvSpPr txBox="1"/>
      </xdr:nvSpPr>
      <xdr:spPr>
        <a:xfrm>
          <a:off x="3170564" y="58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150385</xdr:rowOff>
    </xdr:from>
    <xdr:ext cx="405111" cy="259045"/>
    <xdr:sp macro="" textlink="">
      <xdr:nvSpPr>
        <xdr:cNvPr id="86" name="n_2mainValue【道路】&#10;有形固定資産減価償却率">
          <a:extLst>
            <a:ext uri="{FF2B5EF4-FFF2-40B4-BE49-F238E27FC236}">
              <a16:creationId xmlns:a16="http://schemas.microsoft.com/office/drawing/2014/main" id="{90466060-0A04-4E73-B5DC-25A109F89A6E}"/>
            </a:ext>
          </a:extLst>
        </xdr:cNvPr>
        <xdr:cNvSpPr txBox="1"/>
      </xdr:nvSpPr>
      <xdr:spPr>
        <a:xfrm>
          <a:off x="23857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87" name="n_3mainValue【道路】&#10;有形固定資産減価償却率">
          <a:extLst>
            <a:ext uri="{FF2B5EF4-FFF2-40B4-BE49-F238E27FC236}">
              <a16:creationId xmlns:a16="http://schemas.microsoft.com/office/drawing/2014/main" id="{3FF67105-DEA8-4553-B18F-64377DC8CC30}"/>
            </a:ext>
          </a:extLst>
        </xdr:cNvPr>
        <xdr:cNvSpPr txBox="1"/>
      </xdr:nvSpPr>
      <xdr:spPr>
        <a:xfrm>
          <a:off x="161100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58945</xdr:rowOff>
    </xdr:from>
    <xdr:ext cx="405111" cy="259045"/>
    <xdr:sp macro="" textlink="">
      <xdr:nvSpPr>
        <xdr:cNvPr id="88" name="n_4mainValue【道路】&#10;有形固定資産減価償却率">
          <a:extLst>
            <a:ext uri="{FF2B5EF4-FFF2-40B4-BE49-F238E27FC236}">
              <a16:creationId xmlns:a16="http://schemas.microsoft.com/office/drawing/2014/main" id="{60D9B11B-7FBF-4B91-A749-04BA19F208A1}"/>
            </a:ext>
          </a:extLst>
        </xdr:cNvPr>
        <xdr:cNvSpPr txBox="1"/>
      </xdr:nvSpPr>
      <xdr:spPr>
        <a:xfrm>
          <a:off x="836304" y="575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353AF24-E5F6-4409-98FD-3DF6B945BE8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2682832-8F45-4022-8AE5-04404799C8F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345037B-F1AD-48F2-BC13-D724659A95C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776AAD1-F1E6-43F3-8BE4-A1D4C1FAB2E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752C96-05DA-4092-B25F-ED8A3A2B137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E3D1B10-FF7F-4224-A174-2BE7BABACEA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7700C78-BB47-45A2-BD61-A961F94BCB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FB7BD4B-5C27-4EBF-90B2-9067A0F36A1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5754445-4DB1-4860-8CA8-5D91B048D57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CC4D90-2D79-4D3B-9E65-87665795F5A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185813A-1EA2-4B9F-AA01-C99F5DFEDA8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4B044CB-F316-4991-B389-12348F9F7EE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48B7854-C80C-4F39-BD43-6A206DB75ED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80CD4D3-9529-4EF5-AE50-9393444A429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7E70E7F-25C0-4862-B197-8AD7091508E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11D5449-4E1D-44E9-9933-A0CBF1AA6EF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C429FC0-786F-4A69-920C-58CD50DA774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FD67D7F-6B99-4067-A7BA-66B6A4D2EE8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A9DE66F-2213-4A74-AB5D-DFF010C4FC8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F42AD4E-7248-463E-93AF-6B0DC8F8794F}"/>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4C5A1F2-FF01-472A-ADD8-4A6621FF7DA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37859C4-E663-4D65-BFC1-D8424CEB80D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C1EDA60-A898-4F2E-B1E4-209B1886300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E8115DB-3BA5-4EEE-AD9E-412A3E66CA29}"/>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77B578FC-656A-49A6-91D2-2EF457554C64}"/>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FE43F3A-7605-4307-9B8B-73081FBDF333}"/>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838B6E4-A636-4F44-830E-77D510AA64C7}"/>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B2FF532-91AC-4FAB-A849-0E01116DA595}"/>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45513C97-8D97-493D-AAA7-F476831C0BA6}"/>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DF65786E-F47B-4D90-B281-8358A55B6252}"/>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54559A86-6EC3-4869-904C-A2CCDE0561A5}"/>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8B50271D-9377-46F2-96C6-5A488860D5FA}"/>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27AD96A4-B105-4896-B00F-2733AED953E4}"/>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9A5389F4-C91B-4CC2-919F-569DF0E00743}"/>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2F6D5D-BB98-42C0-95C1-1CA569265F8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97664B-D9BF-4018-B68C-71A31FF64A7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446D88-0D7A-4270-AF62-CCB8A1521D0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CD092C9-F224-4901-AA2A-2B33656E2F7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39811E-BCE6-45A7-AE3A-2847855B2A7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62205</xdr:rowOff>
    </xdr:from>
    <xdr:to>
      <xdr:col>55</xdr:col>
      <xdr:colOff>50800</xdr:colOff>
      <xdr:row>40</xdr:row>
      <xdr:rowOff>163805</xdr:rowOff>
    </xdr:to>
    <xdr:sp macro="" textlink="">
      <xdr:nvSpPr>
        <xdr:cNvPr id="128" name="楕円 127">
          <a:extLst>
            <a:ext uri="{FF2B5EF4-FFF2-40B4-BE49-F238E27FC236}">
              <a16:creationId xmlns:a16="http://schemas.microsoft.com/office/drawing/2014/main" id="{DC49E62E-F4BC-4246-890E-02FC81EB2A53}"/>
            </a:ext>
          </a:extLst>
        </xdr:cNvPr>
        <xdr:cNvSpPr/>
      </xdr:nvSpPr>
      <xdr:spPr>
        <a:xfrm>
          <a:off x="9192260" y="6767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40632</xdr:rowOff>
    </xdr:from>
    <xdr:ext cx="469744" cy="259045"/>
    <xdr:sp macro="" textlink="">
      <xdr:nvSpPr>
        <xdr:cNvPr id="129" name="【道路】&#10;一人当たり延長該当値テキスト">
          <a:extLst>
            <a:ext uri="{FF2B5EF4-FFF2-40B4-BE49-F238E27FC236}">
              <a16:creationId xmlns:a16="http://schemas.microsoft.com/office/drawing/2014/main" id="{5D6590B2-ABDD-41CE-B36F-1E14BB150930}"/>
            </a:ext>
          </a:extLst>
        </xdr:cNvPr>
        <xdr:cNvSpPr txBox="1"/>
      </xdr:nvSpPr>
      <xdr:spPr>
        <a:xfrm>
          <a:off x="9258300" y="67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63195</xdr:rowOff>
    </xdr:from>
    <xdr:to>
      <xdr:col>50</xdr:col>
      <xdr:colOff>165100</xdr:colOff>
      <xdr:row>40</xdr:row>
      <xdr:rowOff>164795</xdr:rowOff>
    </xdr:to>
    <xdr:sp macro="" textlink="">
      <xdr:nvSpPr>
        <xdr:cNvPr id="130" name="楕円 129">
          <a:extLst>
            <a:ext uri="{FF2B5EF4-FFF2-40B4-BE49-F238E27FC236}">
              <a16:creationId xmlns:a16="http://schemas.microsoft.com/office/drawing/2014/main" id="{AA90632F-EA3C-426C-A2A4-34E6AE96D6DD}"/>
            </a:ext>
          </a:extLst>
        </xdr:cNvPr>
        <xdr:cNvSpPr/>
      </xdr:nvSpPr>
      <xdr:spPr>
        <a:xfrm>
          <a:off x="8445500" y="67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113005</xdr:rowOff>
    </xdr:from>
    <xdr:to>
      <xdr:col>55</xdr:col>
      <xdr:colOff>0</xdr:colOff>
      <xdr:row>40</xdr:row>
      <xdr:rowOff>113995</xdr:rowOff>
    </xdr:to>
    <xdr:cxnSp macro="">
      <xdr:nvCxnSpPr>
        <xdr:cNvPr id="131" name="直線コネクタ 130">
          <a:extLst>
            <a:ext uri="{FF2B5EF4-FFF2-40B4-BE49-F238E27FC236}">
              <a16:creationId xmlns:a16="http://schemas.microsoft.com/office/drawing/2014/main" id="{AC0A5F76-438D-47BC-A53A-51C053714F95}"/>
            </a:ext>
          </a:extLst>
        </xdr:cNvPr>
        <xdr:cNvCxnSpPr/>
      </xdr:nvCxnSpPr>
      <xdr:spPr>
        <a:xfrm flipV="1">
          <a:off x="8496300" y="6818605"/>
          <a:ext cx="7239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63919</xdr:rowOff>
    </xdr:from>
    <xdr:to>
      <xdr:col>46</xdr:col>
      <xdr:colOff>38100</xdr:colOff>
      <xdr:row>40</xdr:row>
      <xdr:rowOff>165519</xdr:rowOff>
    </xdr:to>
    <xdr:sp macro="" textlink="">
      <xdr:nvSpPr>
        <xdr:cNvPr id="132" name="楕円 131">
          <a:extLst>
            <a:ext uri="{FF2B5EF4-FFF2-40B4-BE49-F238E27FC236}">
              <a16:creationId xmlns:a16="http://schemas.microsoft.com/office/drawing/2014/main" id="{B2AE95FA-CDB9-422F-A8BD-6241694F3D4F}"/>
            </a:ext>
          </a:extLst>
        </xdr:cNvPr>
        <xdr:cNvSpPr/>
      </xdr:nvSpPr>
      <xdr:spPr>
        <a:xfrm>
          <a:off x="7670800" y="67695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113995</xdr:rowOff>
    </xdr:from>
    <xdr:to>
      <xdr:col>50</xdr:col>
      <xdr:colOff>114300</xdr:colOff>
      <xdr:row>40</xdr:row>
      <xdr:rowOff>114719</xdr:rowOff>
    </xdr:to>
    <xdr:cxnSp macro="">
      <xdr:nvCxnSpPr>
        <xdr:cNvPr id="133" name="直線コネクタ 132">
          <a:extLst>
            <a:ext uri="{FF2B5EF4-FFF2-40B4-BE49-F238E27FC236}">
              <a16:creationId xmlns:a16="http://schemas.microsoft.com/office/drawing/2014/main" id="{A59A9707-AF33-4329-8472-9C577213EBD5}"/>
            </a:ext>
          </a:extLst>
        </xdr:cNvPr>
        <xdr:cNvCxnSpPr/>
      </xdr:nvCxnSpPr>
      <xdr:spPr>
        <a:xfrm flipV="1">
          <a:off x="7713980" y="6819595"/>
          <a:ext cx="78232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66319</xdr:rowOff>
    </xdr:from>
    <xdr:to>
      <xdr:col>41</xdr:col>
      <xdr:colOff>101600</xdr:colOff>
      <xdr:row>40</xdr:row>
      <xdr:rowOff>167919</xdr:rowOff>
    </xdr:to>
    <xdr:sp macro="" textlink="">
      <xdr:nvSpPr>
        <xdr:cNvPr id="134" name="楕円 133">
          <a:extLst>
            <a:ext uri="{FF2B5EF4-FFF2-40B4-BE49-F238E27FC236}">
              <a16:creationId xmlns:a16="http://schemas.microsoft.com/office/drawing/2014/main" id="{C1095185-155D-4C98-88E7-BAE39D86AA6A}"/>
            </a:ext>
          </a:extLst>
        </xdr:cNvPr>
        <xdr:cNvSpPr/>
      </xdr:nvSpPr>
      <xdr:spPr>
        <a:xfrm>
          <a:off x="6873240" y="67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114719</xdr:rowOff>
    </xdr:from>
    <xdr:to>
      <xdr:col>45</xdr:col>
      <xdr:colOff>177800</xdr:colOff>
      <xdr:row>40</xdr:row>
      <xdr:rowOff>117119</xdr:rowOff>
    </xdr:to>
    <xdr:cxnSp macro="">
      <xdr:nvCxnSpPr>
        <xdr:cNvPr id="135" name="直線コネクタ 134">
          <a:extLst>
            <a:ext uri="{FF2B5EF4-FFF2-40B4-BE49-F238E27FC236}">
              <a16:creationId xmlns:a16="http://schemas.microsoft.com/office/drawing/2014/main" id="{A4E99AE9-1CF7-46BE-8BA3-F0E053961691}"/>
            </a:ext>
          </a:extLst>
        </xdr:cNvPr>
        <xdr:cNvCxnSpPr/>
      </xdr:nvCxnSpPr>
      <xdr:spPr>
        <a:xfrm flipV="1">
          <a:off x="6924040" y="6820319"/>
          <a:ext cx="78994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69253</xdr:rowOff>
    </xdr:from>
    <xdr:to>
      <xdr:col>36</xdr:col>
      <xdr:colOff>165100</xdr:colOff>
      <xdr:row>40</xdr:row>
      <xdr:rowOff>170853</xdr:rowOff>
    </xdr:to>
    <xdr:sp macro="" textlink="">
      <xdr:nvSpPr>
        <xdr:cNvPr id="136" name="楕円 135">
          <a:extLst>
            <a:ext uri="{FF2B5EF4-FFF2-40B4-BE49-F238E27FC236}">
              <a16:creationId xmlns:a16="http://schemas.microsoft.com/office/drawing/2014/main" id="{C07B1FDA-7EB3-49FF-BCB8-21942D363F98}"/>
            </a:ext>
          </a:extLst>
        </xdr:cNvPr>
        <xdr:cNvSpPr/>
      </xdr:nvSpPr>
      <xdr:spPr>
        <a:xfrm>
          <a:off x="6098540" y="67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117119</xdr:rowOff>
    </xdr:from>
    <xdr:to>
      <xdr:col>41</xdr:col>
      <xdr:colOff>50800</xdr:colOff>
      <xdr:row>40</xdr:row>
      <xdr:rowOff>120053</xdr:rowOff>
    </xdr:to>
    <xdr:cxnSp macro="">
      <xdr:nvCxnSpPr>
        <xdr:cNvPr id="137" name="直線コネクタ 136">
          <a:extLst>
            <a:ext uri="{FF2B5EF4-FFF2-40B4-BE49-F238E27FC236}">
              <a16:creationId xmlns:a16="http://schemas.microsoft.com/office/drawing/2014/main" id="{916E5856-C72B-485F-9649-EFDA6EB3F32D}"/>
            </a:ext>
          </a:extLst>
        </xdr:cNvPr>
        <xdr:cNvCxnSpPr/>
      </xdr:nvCxnSpPr>
      <xdr:spPr>
        <a:xfrm flipV="1">
          <a:off x="6149340" y="6822719"/>
          <a:ext cx="7747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10948B65-5733-4265-AA41-9DBB69733259}"/>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D5EC6567-2729-4BD9-9ADA-0544B260F27F}"/>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7B570D7-9D17-4041-B464-B38B053AA788}"/>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A5EAE9F4-CF0A-464C-BE5A-9BA847220B56}"/>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155922</xdr:rowOff>
    </xdr:from>
    <xdr:ext cx="469744" cy="259045"/>
    <xdr:sp macro="" textlink="">
      <xdr:nvSpPr>
        <xdr:cNvPr id="142" name="n_1mainValue【道路】&#10;一人当たり延長">
          <a:extLst>
            <a:ext uri="{FF2B5EF4-FFF2-40B4-BE49-F238E27FC236}">
              <a16:creationId xmlns:a16="http://schemas.microsoft.com/office/drawing/2014/main" id="{C9916BB7-07CA-44AF-89F8-09D922125D9B}"/>
            </a:ext>
          </a:extLst>
        </xdr:cNvPr>
        <xdr:cNvSpPr txBox="1"/>
      </xdr:nvSpPr>
      <xdr:spPr>
        <a:xfrm>
          <a:off x="8271587" y="686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156646</xdr:rowOff>
    </xdr:from>
    <xdr:ext cx="469744" cy="259045"/>
    <xdr:sp macro="" textlink="">
      <xdr:nvSpPr>
        <xdr:cNvPr id="143" name="n_2mainValue【道路】&#10;一人当たり延長">
          <a:extLst>
            <a:ext uri="{FF2B5EF4-FFF2-40B4-BE49-F238E27FC236}">
              <a16:creationId xmlns:a16="http://schemas.microsoft.com/office/drawing/2014/main" id="{6BD5CA9B-D299-4E35-BA65-D803FC395C4F}"/>
            </a:ext>
          </a:extLst>
        </xdr:cNvPr>
        <xdr:cNvSpPr txBox="1"/>
      </xdr:nvSpPr>
      <xdr:spPr>
        <a:xfrm>
          <a:off x="7509587" y="68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159046</xdr:rowOff>
    </xdr:from>
    <xdr:ext cx="469744" cy="259045"/>
    <xdr:sp macro="" textlink="">
      <xdr:nvSpPr>
        <xdr:cNvPr id="144" name="n_3mainValue【道路】&#10;一人当たり延長">
          <a:extLst>
            <a:ext uri="{FF2B5EF4-FFF2-40B4-BE49-F238E27FC236}">
              <a16:creationId xmlns:a16="http://schemas.microsoft.com/office/drawing/2014/main" id="{8FA8BDED-63EC-4766-838A-F25EFABD73FD}"/>
            </a:ext>
          </a:extLst>
        </xdr:cNvPr>
        <xdr:cNvSpPr txBox="1"/>
      </xdr:nvSpPr>
      <xdr:spPr>
        <a:xfrm>
          <a:off x="6712027" y="68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161980</xdr:rowOff>
    </xdr:from>
    <xdr:ext cx="469744" cy="259045"/>
    <xdr:sp macro="" textlink="">
      <xdr:nvSpPr>
        <xdr:cNvPr id="145" name="n_4mainValue【道路】&#10;一人当たり延長">
          <a:extLst>
            <a:ext uri="{FF2B5EF4-FFF2-40B4-BE49-F238E27FC236}">
              <a16:creationId xmlns:a16="http://schemas.microsoft.com/office/drawing/2014/main" id="{21950029-121F-4E11-BB2C-A3BE60194365}"/>
            </a:ext>
          </a:extLst>
        </xdr:cNvPr>
        <xdr:cNvSpPr txBox="1"/>
      </xdr:nvSpPr>
      <xdr:spPr>
        <a:xfrm>
          <a:off x="5937327" y="68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EBF9BA5-4D45-4F96-8216-450BB5EB452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BA44313-2FD1-43B9-A029-736F943698D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81B66FA-BDDF-4B41-86A0-8D587BBE4EA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3515780-52F3-413D-9651-857B091676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FFDC4DE-70E4-4D2D-9D23-7555331EDAB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E86F7DF-D077-4F16-9CE7-C3826437F91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DBBDDD-7892-4981-B457-2DAFB277EFF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0BE3B94-78F3-45AB-9144-DF27330DDCC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FCF17E2-A79A-4D01-B970-B3B0B76A237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D0880C-2856-4A19-BABB-4F14AAC0D15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F6860CA-9B37-49A3-BA09-4AFB4859A12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D2D0801-7EF4-48BA-ABF8-5DCC4DA098F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FFA6E45-9C04-4771-9FF5-01C4B5B6CA7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9A867C7-50E1-4540-A513-FD60A3B6FFE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E6532B2-4DED-4128-B75B-670E1B70D75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76E1BF5-CE38-4D21-A421-B2A09039F95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14BD389-4306-4AE3-9637-C76A88D84C0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61DBD16-0402-4DF1-B698-C1687D2B7BC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5C63724-5EAD-486A-B78D-D29D7BB5A02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843FF34-AB0D-49FB-B51C-DA35F94A013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BF2BE36-5CEA-461B-A90B-898E91ACA25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4FBAEF8-B1C6-4DF0-924B-703FCBE95B2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44712C3-A2A8-475F-8551-A9AF31010C1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EB63E56-21EB-47B1-8A08-417033C7E74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1F052C8-FBA6-4A68-A9A1-B7B4689B310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2D18A51D-27B6-451E-BCD1-BDCDCD83010C}"/>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DD83C03-C053-400F-9E7A-DBAB4E9220ED}"/>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F0A117F-B174-412E-93B8-689B64985CD5}"/>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6B24821-4FA2-42B0-9E11-940878A85F46}"/>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BDA1E69B-02A0-4528-B0D9-CDCCA29887BA}"/>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B1B75F6-8158-432D-B631-ECDB3B63BA49}"/>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48B6D2D-80C5-48FA-AEC9-7ABA2F6043B7}"/>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75466C0E-6EBF-4E08-AA51-8F1784799892}"/>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C57313CA-7587-47D0-8845-B2DB9B55EDBA}"/>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DE5283A1-89E4-4C29-B1FC-4E78D2C44521}"/>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D323240A-7301-447E-8889-C76C0CF077BC}"/>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60E2C3A-8D69-409D-AFE6-CAC49F55189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7C506B2-5B66-45AA-A2BB-1CD15D16931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850DAC-3CB5-42E3-AD86-70B30283266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87FED2-A6BE-40DF-B996-4D91B7D31B9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37AC88-959B-439A-B61A-4057B9C163F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7" name="楕円 186">
          <a:extLst>
            <a:ext uri="{FF2B5EF4-FFF2-40B4-BE49-F238E27FC236}">
              <a16:creationId xmlns:a16="http://schemas.microsoft.com/office/drawing/2014/main" id="{AD04482D-FA71-4C05-9C6B-E383D944A2FE}"/>
            </a:ext>
          </a:extLst>
        </xdr:cNvPr>
        <xdr:cNvSpPr/>
      </xdr:nvSpPr>
      <xdr:spPr>
        <a:xfrm>
          <a:off x="4036060" y="10164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4EE5582-3DD3-43CE-B1DE-2D220E5C045C}"/>
            </a:ext>
          </a:extLst>
        </xdr:cNvPr>
        <xdr:cNvSpPr txBox="1"/>
      </xdr:nvSpPr>
      <xdr:spPr>
        <a:xfrm>
          <a:off x="4124960" y="1001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78196</xdr:rowOff>
    </xdr:from>
    <xdr:to>
      <xdr:col>20</xdr:col>
      <xdr:colOff>38100</xdr:colOff>
      <xdr:row>61</xdr:row>
      <xdr:rowOff>8346</xdr:rowOff>
    </xdr:to>
    <xdr:sp macro="" textlink="">
      <xdr:nvSpPr>
        <xdr:cNvPr id="189" name="楕円 188">
          <a:extLst>
            <a:ext uri="{FF2B5EF4-FFF2-40B4-BE49-F238E27FC236}">
              <a16:creationId xmlns:a16="http://schemas.microsoft.com/office/drawing/2014/main" id="{672003BE-43AA-42A9-929A-76C2ED7AC871}"/>
            </a:ext>
          </a:extLst>
        </xdr:cNvPr>
        <xdr:cNvSpPr/>
      </xdr:nvSpPr>
      <xdr:spPr>
        <a:xfrm>
          <a:off x="3312160" y="10136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128996</xdr:rowOff>
    </xdr:from>
    <xdr:to>
      <xdr:col>24</xdr:col>
      <xdr:colOff>63500</xdr:colOff>
      <xdr:row>60</xdr:row>
      <xdr:rowOff>156754</xdr:rowOff>
    </xdr:to>
    <xdr:cxnSp macro="">
      <xdr:nvCxnSpPr>
        <xdr:cNvPr id="190" name="直線コネクタ 189">
          <a:extLst>
            <a:ext uri="{FF2B5EF4-FFF2-40B4-BE49-F238E27FC236}">
              <a16:creationId xmlns:a16="http://schemas.microsoft.com/office/drawing/2014/main" id="{044FADDC-A23C-4BC3-9805-3460DED1D50C}"/>
            </a:ext>
          </a:extLst>
        </xdr:cNvPr>
        <xdr:cNvCxnSpPr/>
      </xdr:nvCxnSpPr>
      <xdr:spPr>
        <a:xfrm>
          <a:off x="3355340" y="10187396"/>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a:extLst>
            <a:ext uri="{FF2B5EF4-FFF2-40B4-BE49-F238E27FC236}">
              <a16:creationId xmlns:a16="http://schemas.microsoft.com/office/drawing/2014/main" id="{B9629F56-B0B3-4B92-986C-ACA00C669D4B}"/>
            </a:ext>
          </a:extLst>
        </xdr:cNvPr>
        <xdr:cNvSpPr/>
      </xdr:nvSpPr>
      <xdr:spPr>
        <a:xfrm>
          <a:off x="25146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128996</xdr:rowOff>
    </xdr:to>
    <xdr:cxnSp macro="">
      <xdr:nvCxnSpPr>
        <xdr:cNvPr id="192" name="直線コネクタ 191">
          <a:extLst>
            <a:ext uri="{FF2B5EF4-FFF2-40B4-BE49-F238E27FC236}">
              <a16:creationId xmlns:a16="http://schemas.microsoft.com/office/drawing/2014/main" id="{D8A15949-DAE0-4AFB-8ED1-39A565F1CA88}"/>
            </a:ext>
          </a:extLst>
        </xdr:cNvPr>
        <xdr:cNvCxnSpPr/>
      </xdr:nvCxnSpPr>
      <xdr:spPr>
        <a:xfrm>
          <a:off x="2565400" y="1016290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810BD541-E5ED-4222-AD8C-72D391A85D3C}"/>
            </a:ext>
          </a:extLst>
        </xdr:cNvPr>
        <xdr:cNvSpPr/>
      </xdr:nvSpPr>
      <xdr:spPr>
        <a:xfrm>
          <a:off x="17399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D18BAFC3-5E66-44B0-9E45-5D1088F67FA2}"/>
            </a:ext>
          </a:extLst>
        </xdr:cNvPr>
        <xdr:cNvCxnSpPr/>
      </xdr:nvCxnSpPr>
      <xdr:spPr>
        <a:xfrm>
          <a:off x="1790700" y="1013841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5" name="楕円 194">
          <a:extLst>
            <a:ext uri="{FF2B5EF4-FFF2-40B4-BE49-F238E27FC236}">
              <a16:creationId xmlns:a16="http://schemas.microsoft.com/office/drawing/2014/main" id="{1C7780AA-0489-415D-B69B-382AFFF21A0E}"/>
            </a:ext>
          </a:extLst>
        </xdr:cNvPr>
        <xdr:cNvSpPr/>
      </xdr:nvSpPr>
      <xdr:spPr>
        <a:xfrm>
          <a:off x="96520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0371D85F-6799-4E4F-961E-D2596560CF8F}"/>
            </a:ext>
          </a:extLst>
        </xdr:cNvPr>
        <xdr:cNvCxnSpPr/>
      </xdr:nvCxnSpPr>
      <xdr:spPr>
        <a:xfrm>
          <a:off x="1008380" y="1011555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56BE4C0-7AC9-4DF3-8E9C-DDC158A60D36}"/>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CFD7383-8174-47D2-82A9-984900DE34E7}"/>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454224B-E415-41B7-87B8-5EBAD390777C}"/>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07D4187-42CF-4894-8FD9-B18BBD226B2F}"/>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24873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8E35952-1976-45E1-BE0D-0510F6E6DA7A}"/>
            </a:ext>
          </a:extLst>
        </xdr:cNvPr>
        <xdr:cNvSpPr txBox="1"/>
      </xdr:nvSpPr>
      <xdr:spPr>
        <a:xfrm>
          <a:off x="3170564" y="991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B85C4D5-2478-4A47-B07A-694E6FEE7483}"/>
            </a:ext>
          </a:extLst>
        </xdr:cNvPr>
        <xdr:cNvSpPr txBox="1"/>
      </xdr:nvSpPr>
      <xdr:spPr>
        <a:xfrm>
          <a:off x="23857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E2FC6F7-37B6-4942-8292-ED3774CD1B2D}"/>
            </a:ext>
          </a:extLst>
        </xdr:cNvPr>
        <xdr:cNvSpPr txBox="1"/>
      </xdr:nvSpPr>
      <xdr:spPr>
        <a:xfrm>
          <a:off x="161100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1E647E7-FFED-41D2-93E9-7395A50D8036}"/>
            </a:ext>
          </a:extLst>
        </xdr:cNvPr>
        <xdr:cNvSpPr txBox="1"/>
      </xdr:nvSpPr>
      <xdr:spPr>
        <a:xfrm>
          <a:off x="8363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E7F8FAB-4A97-4798-950A-8AE3BF4A580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BB5BC9F-7E57-468B-AA16-21D03F3094F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B481307-C401-456D-99A4-602ECDE0CB9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8390F0A-AF31-486E-83F2-EDAC11F82F2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CBEA349-B5F8-4CFA-B514-165873A18D9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C85F8EA-C9F5-47CB-802B-C2FEF0B5B4A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E8BA7C-94C3-4EA2-860D-4E0C6498C83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0C0FD81-6D1F-4D2E-B955-88843F7CD98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936F156-E5E4-41C3-8ED1-5D3295D0B48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A4908FC-69DD-47C1-8E30-F3E89CBFE37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7FF261E-A988-4B1C-96D6-A1198B49087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79EE18C-D742-4C1D-B85F-B376543862B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165A7E3-E1EA-4910-AB17-B6ED903865F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D10D777-9730-4D93-AB91-C0D1413C42D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51695BB-424A-403B-B188-3ED7D05B150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A4DDB90-4FF1-40C6-ADF9-6F232278F0A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211EDD1-F38A-41AA-87BC-85907FEDABB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20A595A-8953-418E-8549-656A0FFE6B4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26A4AC8-CA70-482C-8347-96EC12477DA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A47EA54-B55A-401E-BA5D-04A047C96DC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8045BE1-1064-4AA2-9D22-7A6ECBFEE2C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8CAC2D5-DAF4-4E94-AE1B-63136DAAE8E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F42F0E0-1629-4C4E-9FF8-F0826C575FB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302C9E7-D1A1-4C4B-87E7-2F29793AED6C}"/>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28BDCCC-2B9A-42D9-A6B6-79E85EF802BF}"/>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1CA1272-E850-42F8-AECD-FBA81C37DDB6}"/>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F8A7898-BE0C-4AC2-B804-8D86BD0DC58B}"/>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D3B23626-7D71-4026-A5F3-6A2873D886B4}"/>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B39FAF8-C554-46CC-9226-43A910C9A6DA}"/>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555608C-1BEC-4AB1-A8C1-2DA7FBEE59C2}"/>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462AAC86-0BC4-4470-8B8C-65C3551A43C3}"/>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80B0153-B6BD-4021-BE45-41A57B6234D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7168A780-B535-4D16-8687-C02E9BA96164}"/>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B99E229-A848-4822-B816-A813FAD421E5}"/>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468D11-4695-47FF-8754-8736725B2FA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A43269F-0C4A-4CBB-99D3-6E27874BB8D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23B1A7-BC2F-4D06-B25E-0ED156AC27E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4D5FA9-E2CE-4180-A8D9-25A6B2DEE7C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86B2DD-D9DF-4B06-AD0B-069921234A5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87941</xdr:rowOff>
    </xdr:from>
    <xdr:to>
      <xdr:col>55</xdr:col>
      <xdr:colOff>50800</xdr:colOff>
      <xdr:row>64</xdr:row>
      <xdr:rowOff>18091</xdr:rowOff>
    </xdr:to>
    <xdr:sp macro="" textlink="">
      <xdr:nvSpPr>
        <xdr:cNvPr id="244" name="楕円 243">
          <a:extLst>
            <a:ext uri="{FF2B5EF4-FFF2-40B4-BE49-F238E27FC236}">
              <a16:creationId xmlns:a16="http://schemas.microsoft.com/office/drawing/2014/main" id="{D8C44392-2499-4461-A76A-160ED5B55BD3}"/>
            </a:ext>
          </a:extLst>
        </xdr:cNvPr>
        <xdr:cNvSpPr/>
      </xdr:nvSpPr>
      <xdr:spPr>
        <a:xfrm>
          <a:off x="9192260" y="10649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2868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14CC3DE-A252-401D-B8AB-2125B10A8362}"/>
            </a:ext>
          </a:extLst>
        </xdr:cNvPr>
        <xdr:cNvSpPr txBox="1"/>
      </xdr:nvSpPr>
      <xdr:spPr>
        <a:xfrm>
          <a:off x="9258300" y="105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88379</xdr:rowOff>
    </xdr:from>
    <xdr:to>
      <xdr:col>50</xdr:col>
      <xdr:colOff>165100</xdr:colOff>
      <xdr:row>64</xdr:row>
      <xdr:rowOff>18529</xdr:rowOff>
    </xdr:to>
    <xdr:sp macro="" textlink="">
      <xdr:nvSpPr>
        <xdr:cNvPr id="246" name="楕円 245">
          <a:extLst>
            <a:ext uri="{FF2B5EF4-FFF2-40B4-BE49-F238E27FC236}">
              <a16:creationId xmlns:a16="http://schemas.microsoft.com/office/drawing/2014/main" id="{C4264090-D4DF-4618-8828-EF9F1E7E71F2}"/>
            </a:ext>
          </a:extLst>
        </xdr:cNvPr>
        <xdr:cNvSpPr/>
      </xdr:nvSpPr>
      <xdr:spPr>
        <a:xfrm>
          <a:off x="8445500" y="10649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138741</xdr:rowOff>
    </xdr:from>
    <xdr:to>
      <xdr:col>55</xdr:col>
      <xdr:colOff>0</xdr:colOff>
      <xdr:row>63</xdr:row>
      <xdr:rowOff>139179</xdr:rowOff>
    </xdr:to>
    <xdr:cxnSp macro="">
      <xdr:nvCxnSpPr>
        <xdr:cNvPr id="247" name="直線コネクタ 246">
          <a:extLst>
            <a:ext uri="{FF2B5EF4-FFF2-40B4-BE49-F238E27FC236}">
              <a16:creationId xmlns:a16="http://schemas.microsoft.com/office/drawing/2014/main" id="{3DB3E99D-9324-4AC8-92B0-C55B03E6AA29}"/>
            </a:ext>
          </a:extLst>
        </xdr:cNvPr>
        <xdr:cNvCxnSpPr/>
      </xdr:nvCxnSpPr>
      <xdr:spPr>
        <a:xfrm flipV="1">
          <a:off x="8496300" y="10700061"/>
          <a:ext cx="7239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89270</xdr:rowOff>
    </xdr:from>
    <xdr:to>
      <xdr:col>46</xdr:col>
      <xdr:colOff>38100</xdr:colOff>
      <xdr:row>64</xdr:row>
      <xdr:rowOff>19420</xdr:rowOff>
    </xdr:to>
    <xdr:sp macro="" textlink="">
      <xdr:nvSpPr>
        <xdr:cNvPr id="248" name="楕円 247">
          <a:extLst>
            <a:ext uri="{FF2B5EF4-FFF2-40B4-BE49-F238E27FC236}">
              <a16:creationId xmlns:a16="http://schemas.microsoft.com/office/drawing/2014/main" id="{37B034C5-DBDE-491F-AB88-87FA64C0D2ED}"/>
            </a:ext>
          </a:extLst>
        </xdr:cNvPr>
        <xdr:cNvSpPr/>
      </xdr:nvSpPr>
      <xdr:spPr>
        <a:xfrm>
          <a:off x="7670800" y="10650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139179</xdr:rowOff>
    </xdr:from>
    <xdr:to>
      <xdr:col>50</xdr:col>
      <xdr:colOff>114300</xdr:colOff>
      <xdr:row>63</xdr:row>
      <xdr:rowOff>140070</xdr:rowOff>
    </xdr:to>
    <xdr:cxnSp macro="">
      <xdr:nvCxnSpPr>
        <xdr:cNvPr id="249" name="直線コネクタ 248">
          <a:extLst>
            <a:ext uri="{FF2B5EF4-FFF2-40B4-BE49-F238E27FC236}">
              <a16:creationId xmlns:a16="http://schemas.microsoft.com/office/drawing/2014/main" id="{E45D3310-88BE-45D6-8812-48488D65955F}"/>
            </a:ext>
          </a:extLst>
        </xdr:cNvPr>
        <xdr:cNvCxnSpPr/>
      </xdr:nvCxnSpPr>
      <xdr:spPr>
        <a:xfrm flipV="1">
          <a:off x="7713980" y="10700499"/>
          <a:ext cx="78232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90364</xdr:rowOff>
    </xdr:from>
    <xdr:to>
      <xdr:col>41</xdr:col>
      <xdr:colOff>101600</xdr:colOff>
      <xdr:row>64</xdr:row>
      <xdr:rowOff>20514</xdr:rowOff>
    </xdr:to>
    <xdr:sp macro="" textlink="">
      <xdr:nvSpPr>
        <xdr:cNvPr id="250" name="楕円 249">
          <a:extLst>
            <a:ext uri="{FF2B5EF4-FFF2-40B4-BE49-F238E27FC236}">
              <a16:creationId xmlns:a16="http://schemas.microsoft.com/office/drawing/2014/main" id="{121E2D37-F9AF-40B0-A26B-F96A62EE1898}"/>
            </a:ext>
          </a:extLst>
        </xdr:cNvPr>
        <xdr:cNvSpPr/>
      </xdr:nvSpPr>
      <xdr:spPr>
        <a:xfrm>
          <a:off x="6873240" y="10651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140070</xdr:rowOff>
    </xdr:from>
    <xdr:to>
      <xdr:col>45</xdr:col>
      <xdr:colOff>177800</xdr:colOff>
      <xdr:row>63</xdr:row>
      <xdr:rowOff>141164</xdr:rowOff>
    </xdr:to>
    <xdr:cxnSp macro="">
      <xdr:nvCxnSpPr>
        <xdr:cNvPr id="251" name="直線コネクタ 250">
          <a:extLst>
            <a:ext uri="{FF2B5EF4-FFF2-40B4-BE49-F238E27FC236}">
              <a16:creationId xmlns:a16="http://schemas.microsoft.com/office/drawing/2014/main" id="{95321D6B-0E50-4C0A-A1CA-7B449DE47848}"/>
            </a:ext>
          </a:extLst>
        </xdr:cNvPr>
        <xdr:cNvCxnSpPr/>
      </xdr:nvCxnSpPr>
      <xdr:spPr>
        <a:xfrm flipV="1">
          <a:off x="6924040" y="10701390"/>
          <a:ext cx="78994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91872</xdr:rowOff>
    </xdr:from>
    <xdr:to>
      <xdr:col>36</xdr:col>
      <xdr:colOff>165100</xdr:colOff>
      <xdr:row>64</xdr:row>
      <xdr:rowOff>22022</xdr:rowOff>
    </xdr:to>
    <xdr:sp macro="" textlink="">
      <xdr:nvSpPr>
        <xdr:cNvPr id="252" name="楕円 251">
          <a:extLst>
            <a:ext uri="{FF2B5EF4-FFF2-40B4-BE49-F238E27FC236}">
              <a16:creationId xmlns:a16="http://schemas.microsoft.com/office/drawing/2014/main" id="{F715CF6D-2800-40EA-8249-27FC8BF54F15}"/>
            </a:ext>
          </a:extLst>
        </xdr:cNvPr>
        <xdr:cNvSpPr/>
      </xdr:nvSpPr>
      <xdr:spPr>
        <a:xfrm>
          <a:off x="6098540" y="106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141164</xdr:rowOff>
    </xdr:from>
    <xdr:to>
      <xdr:col>41</xdr:col>
      <xdr:colOff>50800</xdr:colOff>
      <xdr:row>63</xdr:row>
      <xdr:rowOff>142672</xdr:rowOff>
    </xdr:to>
    <xdr:cxnSp macro="">
      <xdr:nvCxnSpPr>
        <xdr:cNvPr id="253" name="直線コネクタ 252">
          <a:extLst>
            <a:ext uri="{FF2B5EF4-FFF2-40B4-BE49-F238E27FC236}">
              <a16:creationId xmlns:a16="http://schemas.microsoft.com/office/drawing/2014/main" id="{05AEB92A-3852-4FE8-9590-4912F6643449}"/>
            </a:ext>
          </a:extLst>
        </xdr:cNvPr>
        <xdr:cNvCxnSpPr/>
      </xdr:nvCxnSpPr>
      <xdr:spPr>
        <a:xfrm flipV="1">
          <a:off x="6149340" y="10702484"/>
          <a:ext cx="7747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825545D-63C9-4D11-9F84-59DEB8D36777}"/>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72E2B01-EB2E-4074-9D4F-6ED35570A432}"/>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A415296-3831-4534-BEE7-EA2C7AE87148}"/>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01E7C44-099F-422B-9B08-5B6225FEBF79}"/>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9656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8222004C-E090-4523-BAA8-6BD5F3DFE453}"/>
            </a:ext>
          </a:extLst>
        </xdr:cNvPr>
        <xdr:cNvSpPr txBox="1"/>
      </xdr:nvSpPr>
      <xdr:spPr>
        <a:xfrm>
          <a:off x="8239271" y="1073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10547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AE0D4DF-B426-4F61-A4C1-FEDD3A07263D}"/>
            </a:ext>
          </a:extLst>
        </xdr:cNvPr>
        <xdr:cNvSpPr txBox="1"/>
      </xdr:nvSpPr>
      <xdr:spPr>
        <a:xfrm>
          <a:off x="7477271" y="107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11641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396B9FB6-D3EC-4550-A92A-32FEBEF4100B}"/>
            </a:ext>
          </a:extLst>
        </xdr:cNvPr>
        <xdr:cNvSpPr txBox="1"/>
      </xdr:nvSpPr>
      <xdr:spPr>
        <a:xfrm>
          <a:off x="6702571" y="107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13149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FC1BBCC8-F738-4531-A311-BF6B46EDC7F9}"/>
            </a:ext>
          </a:extLst>
        </xdr:cNvPr>
        <xdr:cNvSpPr txBox="1"/>
      </xdr:nvSpPr>
      <xdr:spPr>
        <a:xfrm>
          <a:off x="5905011" y="107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1AF3B3B-E511-4F37-9660-5772FE24C47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39E3127-B13E-4D39-951A-A19AAC55D3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F4EB531-A47F-4421-8CAD-C529D2C1E1A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032F553-111A-4701-A09C-F1B0DAF42EB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E321275-73AE-4014-9674-EA293B5ECA4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E97FFC0-E316-4F59-BDBE-FB2CE9FAE22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6702727-F7AE-452C-9DD1-FB6D2761EF0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BABCF23-83AF-40F6-8D38-8B52EDFD42B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DB09B46-F839-4AF6-9FC3-DFDDF8F1B42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CD727C-E46A-403E-B8F5-AE9C190730B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C604FB3-F5E5-4C88-A9A7-CB9C027949C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18958AF-8C7C-46C5-A64D-6597633B3FA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18EF770-3C0A-44C0-AAD7-467D85B1FAB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0B8238A-81F9-4394-B97B-CC5239DFE21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29E8012-1BB1-49A2-8295-B442BA30F09A}"/>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9BDB0F82-0D0F-4B14-96A7-F52C30F207D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A14E10C-8E79-482F-93E3-BF69F29007CB}"/>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1B4AEA1-710F-4D9F-8E62-56AEC72C359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002A6FE-82A7-44B0-AE42-FBBE7271B05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3949172-919E-4C17-A376-3C3A576F9F9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33F1E13-1AA2-44C9-B696-1D8B469FDD6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3726DF7-F457-4D30-A931-7F891320B79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B17AAC3-E243-4952-AB64-7AD689DE3BD2}"/>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DCF429B-A2C3-4A06-96D9-BE22E48F3A04}"/>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6CCA98B-B206-40FA-BB97-FE2450A8FC17}"/>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8D51EA1D-B980-4EA5-AEDB-281D22DBD785}"/>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60D1AC1-1451-42E0-8E2A-12204A409959}"/>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1BFDF1A-E503-418D-A830-7269DFF8B608}"/>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87CD1264-79BA-4948-97DF-5C4FC088D533}"/>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A2848F8-8AAC-414D-B018-272BEA2D585C}"/>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20B9992-D1C8-48F6-8035-AED505543F53}"/>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F683E98B-17AB-4563-93DF-D6B7FC794F0E}"/>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D5BF3B73-7B0D-4411-A053-A2E807004538}"/>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0737703-1A33-48B5-A0AB-C760C7B87F6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45B7C9D-23F5-4041-B800-3FD2E59D3B2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1BB074C-1D67-4A36-9D39-D67B4BB7178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9667BE8-3815-4ADB-8AA3-90A34394B9E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6A5C9C-1482-4775-8603-D9D34C6250F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a:extLst>
            <a:ext uri="{FF2B5EF4-FFF2-40B4-BE49-F238E27FC236}">
              <a16:creationId xmlns:a16="http://schemas.microsoft.com/office/drawing/2014/main" id="{29831F9B-B8CD-4B8B-8676-B37A78B5237D}"/>
            </a:ext>
          </a:extLst>
        </xdr:cNvPr>
        <xdr:cNvSpPr/>
      </xdr:nvSpPr>
      <xdr:spPr>
        <a:xfrm>
          <a:off x="403606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2B76E842-E5F5-4254-99C5-FD944CBDA726}"/>
            </a:ext>
          </a:extLst>
        </xdr:cNvPr>
        <xdr:cNvSpPr txBox="1"/>
      </xdr:nvSpPr>
      <xdr:spPr>
        <a:xfrm>
          <a:off x="4124960"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2" name="楕円 301">
          <a:extLst>
            <a:ext uri="{FF2B5EF4-FFF2-40B4-BE49-F238E27FC236}">
              <a16:creationId xmlns:a16="http://schemas.microsoft.com/office/drawing/2014/main" id="{133385A9-B57C-479F-98F8-0E2D3EA35768}"/>
            </a:ext>
          </a:extLst>
        </xdr:cNvPr>
        <xdr:cNvSpPr/>
      </xdr:nvSpPr>
      <xdr:spPr>
        <a:xfrm>
          <a:off x="3312160" y="1365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B9A984E0-9619-48B8-9DAD-82B431ACD0D0}"/>
            </a:ext>
          </a:extLst>
        </xdr:cNvPr>
        <xdr:cNvCxnSpPr/>
      </xdr:nvCxnSpPr>
      <xdr:spPr>
        <a:xfrm>
          <a:off x="3355340" y="13708379"/>
          <a:ext cx="73152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304" name="楕円 303">
          <a:extLst>
            <a:ext uri="{FF2B5EF4-FFF2-40B4-BE49-F238E27FC236}">
              <a16:creationId xmlns:a16="http://schemas.microsoft.com/office/drawing/2014/main" id="{0D7C5A67-F5CB-4E21-A526-2F349FBAE3A9}"/>
            </a:ext>
          </a:extLst>
        </xdr:cNvPr>
        <xdr:cNvSpPr/>
      </xdr:nvSpPr>
      <xdr:spPr>
        <a:xfrm>
          <a:off x="25146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129539</xdr:rowOff>
    </xdr:to>
    <xdr:cxnSp macro="">
      <xdr:nvCxnSpPr>
        <xdr:cNvPr id="305" name="直線コネクタ 304">
          <a:extLst>
            <a:ext uri="{FF2B5EF4-FFF2-40B4-BE49-F238E27FC236}">
              <a16:creationId xmlns:a16="http://schemas.microsoft.com/office/drawing/2014/main" id="{B7127A9B-801D-4021-BAA3-7A46DD4666B2}"/>
            </a:ext>
          </a:extLst>
        </xdr:cNvPr>
        <xdr:cNvCxnSpPr/>
      </xdr:nvCxnSpPr>
      <xdr:spPr>
        <a:xfrm>
          <a:off x="2565400" y="13664946"/>
          <a:ext cx="78994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6" name="楕円 305">
          <a:extLst>
            <a:ext uri="{FF2B5EF4-FFF2-40B4-BE49-F238E27FC236}">
              <a16:creationId xmlns:a16="http://schemas.microsoft.com/office/drawing/2014/main" id="{0325E3E8-B823-4804-A0E1-C0189DF966E3}"/>
            </a:ext>
          </a:extLst>
        </xdr:cNvPr>
        <xdr:cNvSpPr/>
      </xdr:nvSpPr>
      <xdr:spPr>
        <a:xfrm>
          <a:off x="1739900" y="13567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86106</xdr:rowOff>
    </xdr:to>
    <xdr:cxnSp macro="">
      <xdr:nvCxnSpPr>
        <xdr:cNvPr id="307" name="直線コネクタ 306">
          <a:extLst>
            <a:ext uri="{FF2B5EF4-FFF2-40B4-BE49-F238E27FC236}">
              <a16:creationId xmlns:a16="http://schemas.microsoft.com/office/drawing/2014/main" id="{BDF12F4F-8DC8-47E6-BA2E-081323A92B93}"/>
            </a:ext>
          </a:extLst>
        </xdr:cNvPr>
        <xdr:cNvCxnSpPr/>
      </xdr:nvCxnSpPr>
      <xdr:spPr>
        <a:xfrm>
          <a:off x="1790700" y="13614653"/>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108458</xdr:rowOff>
    </xdr:from>
    <xdr:to>
      <xdr:col>6</xdr:col>
      <xdr:colOff>38100</xdr:colOff>
      <xdr:row>81</xdr:row>
      <xdr:rowOff>38608</xdr:rowOff>
    </xdr:to>
    <xdr:sp macro="" textlink="">
      <xdr:nvSpPr>
        <xdr:cNvPr id="308" name="楕円 307">
          <a:extLst>
            <a:ext uri="{FF2B5EF4-FFF2-40B4-BE49-F238E27FC236}">
              <a16:creationId xmlns:a16="http://schemas.microsoft.com/office/drawing/2014/main" id="{A94B4E0F-A187-4119-BC9F-F3058E31439B}"/>
            </a:ext>
          </a:extLst>
        </xdr:cNvPr>
        <xdr:cNvSpPr/>
      </xdr:nvSpPr>
      <xdr:spPr>
        <a:xfrm>
          <a:off x="965200" y="1351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159258</xdr:rowOff>
    </xdr:from>
    <xdr:to>
      <xdr:col>10</xdr:col>
      <xdr:colOff>114300</xdr:colOff>
      <xdr:row>81</xdr:row>
      <xdr:rowOff>35813</xdr:rowOff>
    </xdr:to>
    <xdr:cxnSp macro="">
      <xdr:nvCxnSpPr>
        <xdr:cNvPr id="309" name="直線コネクタ 308">
          <a:extLst>
            <a:ext uri="{FF2B5EF4-FFF2-40B4-BE49-F238E27FC236}">
              <a16:creationId xmlns:a16="http://schemas.microsoft.com/office/drawing/2014/main" id="{52E7CE92-A1D5-48E2-9831-75809531A7F9}"/>
            </a:ext>
          </a:extLst>
        </xdr:cNvPr>
        <xdr:cNvCxnSpPr/>
      </xdr:nvCxnSpPr>
      <xdr:spPr>
        <a:xfrm>
          <a:off x="1008380" y="13570458"/>
          <a:ext cx="78232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64DD2A2B-F12D-49C5-98D0-D8D577E79371}"/>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4F8FE1EC-BB6A-4695-83AF-C26B621D1530}"/>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4B8053A9-53A6-4EF8-8214-C94772728914}"/>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C0C5F990-0197-47BA-803D-E37E879B3427}"/>
            </a:ext>
          </a:extLst>
        </xdr:cNvPr>
        <xdr:cNvSpPr txBox="1"/>
      </xdr:nvSpPr>
      <xdr:spPr>
        <a:xfrm>
          <a:off x="8363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4" name="n_1mainValue【公営住宅】&#10;有形固定資産減価償却率">
          <a:extLst>
            <a:ext uri="{FF2B5EF4-FFF2-40B4-BE49-F238E27FC236}">
              <a16:creationId xmlns:a16="http://schemas.microsoft.com/office/drawing/2014/main" id="{A064D312-DBE7-4CA5-8B78-4A87CAA57C19}"/>
            </a:ext>
          </a:extLst>
        </xdr:cNvPr>
        <xdr:cNvSpPr txBox="1"/>
      </xdr:nvSpPr>
      <xdr:spPr>
        <a:xfrm>
          <a:off x="317056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153433</xdr:rowOff>
    </xdr:from>
    <xdr:ext cx="405111" cy="259045"/>
    <xdr:sp macro="" textlink="">
      <xdr:nvSpPr>
        <xdr:cNvPr id="315" name="n_2mainValue【公営住宅】&#10;有形固定資産減価償却率">
          <a:extLst>
            <a:ext uri="{FF2B5EF4-FFF2-40B4-BE49-F238E27FC236}">
              <a16:creationId xmlns:a16="http://schemas.microsoft.com/office/drawing/2014/main" id="{737103D5-779F-412F-962C-1713A98306B5}"/>
            </a:ext>
          </a:extLst>
        </xdr:cNvPr>
        <xdr:cNvSpPr txBox="1"/>
      </xdr:nvSpPr>
      <xdr:spPr>
        <a:xfrm>
          <a:off x="2385704" y="133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6" name="n_3mainValue【公営住宅】&#10;有形固定資産減価償却率">
          <a:extLst>
            <a:ext uri="{FF2B5EF4-FFF2-40B4-BE49-F238E27FC236}">
              <a16:creationId xmlns:a16="http://schemas.microsoft.com/office/drawing/2014/main" id="{444B75E6-2541-4093-A103-74E66A6469B0}"/>
            </a:ext>
          </a:extLst>
        </xdr:cNvPr>
        <xdr:cNvSpPr txBox="1"/>
      </xdr:nvSpPr>
      <xdr:spPr>
        <a:xfrm>
          <a:off x="1611004" y="1334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55135</xdr:rowOff>
    </xdr:from>
    <xdr:ext cx="405111" cy="259045"/>
    <xdr:sp macro="" textlink="">
      <xdr:nvSpPr>
        <xdr:cNvPr id="317" name="n_4mainValue【公営住宅】&#10;有形固定資産減価償却率">
          <a:extLst>
            <a:ext uri="{FF2B5EF4-FFF2-40B4-BE49-F238E27FC236}">
              <a16:creationId xmlns:a16="http://schemas.microsoft.com/office/drawing/2014/main" id="{971A949A-B884-4306-B40D-8C661AB8094F}"/>
            </a:ext>
          </a:extLst>
        </xdr:cNvPr>
        <xdr:cNvSpPr txBox="1"/>
      </xdr:nvSpPr>
      <xdr:spPr>
        <a:xfrm>
          <a:off x="836304" y="1329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096BC57-09E7-4FFD-877F-5883FB40B1F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3962690-780B-445A-8E27-702B84B3D51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4BF7E2C-8FC8-495D-BEC4-0657040F59A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096D0BF-E7BB-4A33-AF43-6278A851848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89951822-D598-47E3-80E0-5F903B17B0C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F3745AE-112E-4C5E-997C-A610106B990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18D2410-4B97-4112-8E18-B9A32AE20E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72A0B12-ECA2-4F9A-9E66-A9656283623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C1755CD-8CFB-4203-9048-019EFAA3884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91865AB-5BF3-4D08-A218-8745597B503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9E1E973-17CE-4EF0-BD17-BE252838DBF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03736CD-FA6F-4A43-B013-2DEF86AFE60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4F64EFE-2275-4000-B9DF-292FF41989A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BCD3C476-6EF3-4318-99A3-599333B337D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ED14C42-C427-42BE-A511-D992CC7EED3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81A8AF7-FC75-4C05-9367-C059EE8EFF2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8C38F74-7A48-46C9-B13C-2DB10093470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F49E6CF-0A02-49A1-9C5C-15DA6367D9C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48AE00D-66DC-415B-938F-A80600EA27A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36A1F5CB-8F71-4156-AD56-C19D76C6229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4C1C83E-BCBC-4B70-9E99-8E744A22F29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7A7D9E0-C24A-46D6-B31A-91B53DC5F66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F452994-0E2E-48B7-AFAC-E24F5E86265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8D627419-8547-4C7A-8983-CA23A2696637}"/>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4C5095B1-210B-47A3-96E4-D53EE49AE7C1}"/>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FD1BA88-B101-4637-B707-EAAE36EF0EAF}"/>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EF3C2736-2B63-407D-BBC0-2EF1F5DFC196}"/>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8796C2F6-9217-4C49-B4D3-890E81F16B46}"/>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362341A-7B26-49A0-8938-2834EA5EDA3D}"/>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3D372866-A980-4630-8819-843600F70518}"/>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C659B852-3AC6-4C08-B7D9-A44A2E96326F}"/>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2092D950-5B91-4997-85D8-A504BD425827}"/>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1D092584-1883-416E-BDED-5C9AEF6B249E}"/>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54DD4D3A-CD36-4F10-893F-82924361530B}"/>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547CB19-7603-4B78-9452-4A8CF5BB870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8AA78FE-18AE-4284-B1CB-9604620633F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C859BEE-65FD-47B6-9585-83E67304A3F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FAD7EC-065B-4FE8-ACFF-C77C30ACD9E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5A249F-72FC-498B-8473-FDFA2577FAA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27876</xdr:rowOff>
    </xdr:from>
    <xdr:to>
      <xdr:col>55</xdr:col>
      <xdr:colOff>50800</xdr:colOff>
      <xdr:row>86</xdr:row>
      <xdr:rowOff>129476</xdr:rowOff>
    </xdr:to>
    <xdr:sp macro="" textlink="">
      <xdr:nvSpPr>
        <xdr:cNvPr id="357" name="楕円 356">
          <a:extLst>
            <a:ext uri="{FF2B5EF4-FFF2-40B4-BE49-F238E27FC236}">
              <a16:creationId xmlns:a16="http://schemas.microsoft.com/office/drawing/2014/main" id="{CB67854D-07CC-45A9-AEE3-A083A8B4090F}"/>
            </a:ext>
          </a:extLst>
        </xdr:cNvPr>
        <xdr:cNvSpPr/>
      </xdr:nvSpPr>
      <xdr:spPr>
        <a:xfrm>
          <a:off x="9192260" y="14444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114253</xdr:rowOff>
    </xdr:from>
    <xdr:ext cx="469744" cy="259045"/>
    <xdr:sp macro="" textlink="">
      <xdr:nvSpPr>
        <xdr:cNvPr id="358" name="【公営住宅】&#10;一人当たり面積該当値テキスト">
          <a:extLst>
            <a:ext uri="{FF2B5EF4-FFF2-40B4-BE49-F238E27FC236}">
              <a16:creationId xmlns:a16="http://schemas.microsoft.com/office/drawing/2014/main" id="{5CB299D1-CC02-4CE5-AF34-F81AB8678846}"/>
            </a:ext>
          </a:extLst>
        </xdr:cNvPr>
        <xdr:cNvSpPr txBox="1"/>
      </xdr:nvSpPr>
      <xdr:spPr>
        <a:xfrm>
          <a:off x="9258300" y="1436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28448</xdr:rowOff>
    </xdr:from>
    <xdr:to>
      <xdr:col>50</xdr:col>
      <xdr:colOff>165100</xdr:colOff>
      <xdr:row>86</xdr:row>
      <xdr:rowOff>130048</xdr:rowOff>
    </xdr:to>
    <xdr:sp macro="" textlink="">
      <xdr:nvSpPr>
        <xdr:cNvPr id="359" name="楕円 358">
          <a:extLst>
            <a:ext uri="{FF2B5EF4-FFF2-40B4-BE49-F238E27FC236}">
              <a16:creationId xmlns:a16="http://schemas.microsoft.com/office/drawing/2014/main" id="{ECE19043-B19F-4173-B7CA-F8F8732487B9}"/>
            </a:ext>
          </a:extLst>
        </xdr:cNvPr>
        <xdr:cNvSpPr/>
      </xdr:nvSpPr>
      <xdr:spPr>
        <a:xfrm>
          <a:off x="8445500" y="144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78676</xdr:rowOff>
    </xdr:from>
    <xdr:to>
      <xdr:col>55</xdr:col>
      <xdr:colOff>0</xdr:colOff>
      <xdr:row>86</xdr:row>
      <xdr:rowOff>79248</xdr:rowOff>
    </xdr:to>
    <xdr:cxnSp macro="">
      <xdr:nvCxnSpPr>
        <xdr:cNvPr id="360" name="直線コネクタ 359">
          <a:extLst>
            <a:ext uri="{FF2B5EF4-FFF2-40B4-BE49-F238E27FC236}">
              <a16:creationId xmlns:a16="http://schemas.microsoft.com/office/drawing/2014/main" id="{2E2EC481-67D0-4A33-8E3B-1BE22F119234}"/>
            </a:ext>
          </a:extLst>
        </xdr:cNvPr>
        <xdr:cNvCxnSpPr/>
      </xdr:nvCxnSpPr>
      <xdr:spPr>
        <a:xfrm flipV="1">
          <a:off x="8496300" y="14495716"/>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28639</xdr:rowOff>
    </xdr:from>
    <xdr:to>
      <xdr:col>46</xdr:col>
      <xdr:colOff>38100</xdr:colOff>
      <xdr:row>86</xdr:row>
      <xdr:rowOff>130239</xdr:rowOff>
    </xdr:to>
    <xdr:sp macro="" textlink="">
      <xdr:nvSpPr>
        <xdr:cNvPr id="361" name="楕円 360">
          <a:extLst>
            <a:ext uri="{FF2B5EF4-FFF2-40B4-BE49-F238E27FC236}">
              <a16:creationId xmlns:a16="http://schemas.microsoft.com/office/drawing/2014/main" id="{9DC19787-0E0E-48D4-848E-A8D181A7EC2A}"/>
            </a:ext>
          </a:extLst>
        </xdr:cNvPr>
        <xdr:cNvSpPr/>
      </xdr:nvSpPr>
      <xdr:spPr>
        <a:xfrm>
          <a:off x="7670800" y="144456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79248</xdr:rowOff>
    </xdr:from>
    <xdr:to>
      <xdr:col>50</xdr:col>
      <xdr:colOff>114300</xdr:colOff>
      <xdr:row>86</xdr:row>
      <xdr:rowOff>79439</xdr:rowOff>
    </xdr:to>
    <xdr:cxnSp macro="">
      <xdr:nvCxnSpPr>
        <xdr:cNvPr id="362" name="直線コネクタ 361">
          <a:extLst>
            <a:ext uri="{FF2B5EF4-FFF2-40B4-BE49-F238E27FC236}">
              <a16:creationId xmlns:a16="http://schemas.microsoft.com/office/drawing/2014/main" id="{C9A1697E-BE72-4A49-BA8B-88EBE4908BA3}"/>
            </a:ext>
          </a:extLst>
        </xdr:cNvPr>
        <xdr:cNvCxnSpPr/>
      </xdr:nvCxnSpPr>
      <xdr:spPr>
        <a:xfrm flipV="1">
          <a:off x="7713980" y="14496288"/>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28829</xdr:rowOff>
    </xdr:from>
    <xdr:to>
      <xdr:col>41</xdr:col>
      <xdr:colOff>101600</xdr:colOff>
      <xdr:row>86</xdr:row>
      <xdr:rowOff>130429</xdr:rowOff>
    </xdr:to>
    <xdr:sp macro="" textlink="">
      <xdr:nvSpPr>
        <xdr:cNvPr id="363" name="楕円 362">
          <a:extLst>
            <a:ext uri="{FF2B5EF4-FFF2-40B4-BE49-F238E27FC236}">
              <a16:creationId xmlns:a16="http://schemas.microsoft.com/office/drawing/2014/main" id="{D9CD4CE7-5431-4B19-BDB8-EFDC8B64223E}"/>
            </a:ext>
          </a:extLst>
        </xdr:cNvPr>
        <xdr:cNvSpPr/>
      </xdr:nvSpPr>
      <xdr:spPr>
        <a:xfrm>
          <a:off x="6873240"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79439</xdr:rowOff>
    </xdr:from>
    <xdr:to>
      <xdr:col>45</xdr:col>
      <xdr:colOff>177800</xdr:colOff>
      <xdr:row>86</xdr:row>
      <xdr:rowOff>79629</xdr:rowOff>
    </xdr:to>
    <xdr:cxnSp macro="">
      <xdr:nvCxnSpPr>
        <xdr:cNvPr id="364" name="直線コネクタ 363">
          <a:extLst>
            <a:ext uri="{FF2B5EF4-FFF2-40B4-BE49-F238E27FC236}">
              <a16:creationId xmlns:a16="http://schemas.microsoft.com/office/drawing/2014/main" id="{03224039-2714-4B76-AA67-FD5491417194}"/>
            </a:ext>
          </a:extLst>
        </xdr:cNvPr>
        <xdr:cNvCxnSpPr/>
      </xdr:nvCxnSpPr>
      <xdr:spPr>
        <a:xfrm flipV="1">
          <a:off x="6924040" y="14496479"/>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29020</xdr:rowOff>
    </xdr:from>
    <xdr:to>
      <xdr:col>36</xdr:col>
      <xdr:colOff>165100</xdr:colOff>
      <xdr:row>86</xdr:row>
      <xdr:rowOff>130620</xdr:rowOff>
    </xdr:to>
    <xdr:sp macro="" textlink="">
      <xdr:nvSpPr>
        <xdr:cNvPr id="365" name="楕円 364">
          <a:extLst>
            <a:ext uri="{FF2B5EF4-FFF2-40B4-BE49-F238E27FC236}">
              <a16:creationId xmlns:a16="http://schemas.microsoft.com/office/drawing/2014/main" id="{89753E48-CCBF-48CE-A214-A3573BD5FC5B}"/>
            </a:ext>
          </a:extLst>
        </xdr:cNvPr>
        <xdr:cNvSpPr/>
      </xdr:nvSpPr>
      <xdr:spPr>
        <a:xfrm>
          <a:off x="6098540" y="144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79629</xdr:rowOff>
    </xdr:from>
    <xdr:to>
      <xdr:col>41</xdr:col>
      <xdr:colOff>50800</xdr:colOff>
      <xdr:row>86</xdr:row>
      <xdr:rowOff>79820</xdr:rowOff>
    </xdr:to>
    <xdr:cxnSp macro="">
      <xdr:nvCxnSpPr>
        <xdr:cNvPr id="366" name="直線コネクタ 365">
          <a:extLst>
            <a:ext uri="{FF2B5EF4-FFF2-40B4-BE49-F238E27FC236}">
              <a16:creationId xmlns:a16="http://schemas.microsoft.com/office/drawing/2014/main" id="{B4F612AC-315C-4112-9713-55B7D3909CE0}"/>
            </a:ext>
          </a:extLst>
        </xdr:cNvPr>
        <xdr:cNvCxnSpPr/>
      </xdr:nvCxnSpPr>
      <xdr:spPr>
        <a:xfrm flipV="1">
          <a:off x="6149340" y="14496669"/>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56589506-6412-4775-9700-45CBC40E29C5}"/>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513E40BA-FCE8-4DEF-A414-6E7705351AC9}"/>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07D7EFE6-CA7E-47B9-8FF5-7760D58D164E}"/>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FC8FF95A-4E13-4551-95E3-E046B8D87A0C}"/>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121175</xdr:rowOff>
    </xdr:from>
    <xdr:ext cx="469744" cy="259045"/>
    <xdr:sp macro="" textlink="">
      <xdr:nvSpPr>
        <xdr:cNvPr id="371" name="n_1mainValue【公営住宅】&#10;一人当たり面積">
          <a:extLst>
            <a:ext uri="{FF2B5EF4-FFF2-40B4-BE49-F238E27FC236}">
              <a16:creationId xmlns:a16="http://schemas.microsoft.com/office/drawing/2014/main" id="{3994D4A4-EF2E-4AAB-BBD3-ED97C390EAA0}"/>
            </a:ext>
          </a:extLst>
        </xdr:cNvPr>
        <xdr:cNvSpPr txBox="1"/>
      </xdr:nvSpPr>
      <xdr:spPr>
        <a:xfrm>
          <a:off x="8271587" y="145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121366</xdr:rowOff>
    </xdr:from>
    <xdr:ext cx="469744" cy="259045"/>
    <xdr:sp macro="" textlink="">
      <xdr:nvSpPr>
        <xdr:cNvPr id="372" name="n_2mainValue【公営住宅】&#10;一人当たり面積">
          <a:extLst>
            <a:ext uri="{FF2B5EF4-FFF2-40B4-BE49-F238E27FC236}">
              <a16:creationId xmlns:a16="http://schemas.microsoft.com/office/drawing/2014/main" id="{5C814936-C7A2-4EC3-A7DA-C29B62565C06}"/>
            </a:ext>
          </a:extLst>
        </xdr:cNvPr>
        <xdr:cNvSpPr txBox="1"/>
      </xdr:nvSpPr>
      <xdr:spPr>
        <a:xfrm>
          <a:off x="7509587" y="1453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121556</xdr:rowOff>
    </xdr:from>
    <xdr:ext cx="469744" cy="259045"/>
    <xdr:sp macro="" textlink="">
      <xdr:nvSpPr>
        <xdr:cNvPr id="373" name="n_3mainValue【公営住宅】&#10;一人当たり面積">
          <a:extLst>
            <a:ext uri="{FF2B5EF4-FFF2-40B4-BE49-F238E27FC236}">
              <a16:creationId xmlns:a16="http://schemas.microsoft.com/office/drawing/2014/main" id="{6891E995-33D0-47C4-887C-1CE0FCC91360}"/>
            </a:ext>
          </a:extLst>
        </xdr:cNvPr>
        <xdr:cNvSpPr txBox="1"/>
      </xdr:nvSpPr>
      <xdr:spPr>
        <a:xfrm>
          <a:off x="6712027"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121747</xdr:rowOff>
    </xdr:from>
    <xdr:ext cx="469744" cy="259045"/>
    <xdr:sp macro="" textlink="">
      <xdr:nvSpPr>
        <xdr:cNvPr id="374" name="n_4mainValue【公営住宅】&#10;一人当たり面積">
          <a:extLst>
            <a:ext uri="{FF2B5EF4-FFF2-40B4-BE49-F238E27FC236}">
              <a16:creationId xmlns:a16="http://schemas.microsoft.com/office/drawing/2014/main" id="{BA557C81-ED79-4606-8842-131D1F13161A}"/>
            </a:ext>
          </a:extLst>
        </xdr:cNvPr>
        <xdr:cNvSpPr txBox="1"/>
      </xdr:nvSpPr>
      <xdr:spPr>
        <a:xfrm>
          <a:off x="5937327" y="1453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66C0406-4D2C-4852-89FD-6F9688D32F6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3AEDFDD-43BE-46D8-96A2-2963228D7DC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DEAC439-740B-4B61-82C7-C6FA24D75C4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DBA57E8-C035-47A6-998C-2AB59F6B129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CC63F18-9D9B-4CD0-B64D-5ADDC243839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192A69E-9CC2-4A12-93F8-2E72842950D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DF3320E-478F-49C2-A8F1-52054142479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9C421CE-56A7-49AA-84E0-121C780590E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B885531-FAAB-4889-BA6B-F74802F2E33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F21B29D-0D64-4325-B4F5-EAACC900070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A526A7B9-3722-44A3-BA9E-70DF78074F4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7D235ACE-09C1-4425-BE44-9A63CC78EE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D77F9EC9-4EA2-40FC-ABBC-BAE8461CDB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91EA07B-C881-4B04-B02D-B451133AD2B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C622107-0C98-41C7-A8C5-0EC9AEE284F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CFFACB4-0F3F-4036-80AE-CEB501DC4C8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8F44EAE-0A1E-45C1-8A49-B88AC0C45DA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5C2F32C-5A04-4263-B3A7-787FA33F6DE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B9FCCBBC-3505-4C2F-BAD0-B8A5F2D3AC6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D138FB7-E4AC-4D71-8797-9E31B4C852B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459E2B0-AF79-409C-BEF1-2C3A610A59A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0E94BCE-1DC4-4746-BA38-3FBCE1D9406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92641E8-8A68-4961-A550-CC41070BCFB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248E16F-AAD3-4446-AF62-E06F90DF8B9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1CAF6F3-843C-4B76-ACCC-B638EA9BC9A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F98FEFE-7D09-4B1D-B1F3-56523BD203D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30DF639-A865-412F-AF58-4FB352B3693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0F77BC7-7522-486F-B013-090A2A9BCA4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F88071FB-ACFB-4830-98EB-B3F55B2ECF1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2576398-74E1-445A-A24E-7BE8B6646A9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E655068-3F2B-42E4-8753-4C251C16D33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2F7B040-6A85-4551-BC51-C45E02200F8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F1AAC2B3-B601-4960-B3AE-87770B1994D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D5913C5-B58A-458B-BF11-FB49A32BAAA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DE4C626-5DCB-4CF2-B00A-8539FE5D11E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F42A5D8-EC71-4A75-9595-5F1BA70CA94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2B4360D-BCD0-4F19-9A1F-78D67BAADF3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B608168-FDFA-4241-86D2-164B215FB47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787C20B-017C-490D-B451-1704590DE12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EF36806-D249-4CCE-A876-04AE9102962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BDA098B7-8DF8-4D1D-988F-02475676EB62}"/>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3DAE838-385D-4B90-9F17-FDF1A9E055B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D3D029B9-5AF0-46C9-AE8F-784FB028040D}"/>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C24E1160-0EDF-4034-A87D-432DCE70EB1E}"/>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B53E7A7F-6464-4ACD-9DB8-1889CB82F1BF}"/>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34574A96-6C2B-42CD-8C70-22C34AAD1877}"/>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7C11E09-22F1-4380-99FE-F368BC86CDEA}"/>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8CBE1802-9955-4D3A-8562-6EB9B4889FBB}"/>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BD3C4D70-60C5-4CD3-BC7C-F398ABA6B53C}"/>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7D67182-3869-4E3E-ABBE-1097E2BA6CBD}"/>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ADCFF38D-2F36-4299-B309-5CF7F090D111}"/>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AB9FF0E-BE13-4855-B403-3638331975F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1FC4F52-7D7B-46F8-A84A-49C2CADF66A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5443E29-DD06-4868-884D-7DF3135AED4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B215394-8F71-464A-8D08-95C168CA928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FB26F4-CC01-4B9C-9D5B-74DB66A626F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1" name="楕円 430">
          <a:extLst>
            <a:ext uri="{FF2B5EF4-FFF2-40B4-BE49-F238E27FC236}">
              <a16:creationId xmlns:a16="http://schemas.microsoft.com/office/drawing/2014/main" id="{3926BCFD-408E-4F16-B0C8-C64398D8C708}"/>
            </a:ext>
          </a:extLst>
        </xdr:cNvPr>
        <xdr:cNvSpPr/>
      </xdr:nvSpPr>
      <xdr:spPr>
        <a:xfrm>
          <a:off x="14325600" y="646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40BE6A0E-1D62-42FA-998C-D8A688D71E07}"/>
            </a:ext>
          </a:extLst>
        </xdr:cNvPr>
        <xdr:cNvSpPr txBox="1"/>
      </xdr:nvSpPr>
      <xdr:spPr>
        <a:xfrm>
          <a:off x="144145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433" name="楕円 432">
          <a:extLst>
            <a:ext uri="{FF2B5EF4-FFF2-40B4-BE49-F238E27FC236}">
              <a16:creationId xmlns:a16="http://schemas.microsoft.com/office/drawing/2014/main" id="{43B1F615-2B66-47E4-8395-D3C523FA54F9}"/>
            </a:ext>
          </a:extLst>
        </xdr:cNvPr>
        <xdr:cNvSpPr/>
      </xdr:nvSpPr>
      <xdr:spPr>
        <a:xfrm>
          <a:off x="1357884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112395</xdr:rowOff>
    </xdr:from>
    <xdr:to>
      <xdr:col>85</xdr:col>
      <xdr:colOff>127000</xdr:colOff>
      <xdr:row>38</xdr:row>
      <xdr:rowOff>144780</xdr:rowOff>
    </xdr:to>
    <xdr:cxnSp macro="">
      <xdr:nvCxnSpPr>
        <xdr:cNvPr id="434" name="直線コネクタ 433">
          <a:extLst>
            <a:ext uri="{FF2B5EF4-FFF2-40B4-BE49-F238E27FC236}">
              <a16:creationId xmlns:a16="http://schemas.microsoft.com/office/drawing/2014/main" id="{23B99F68-B0AD-45A0-A4FD-ED609EAF91CA}"/>
            </a:ext>
          </a:extLst>
        </xdr:cNvPr>
        <xdr:cNvCxnSpPr/>
      </xdr:nvCxnSpPr>
      <xdr:spPr>
        <a:xfrm>
          <a:off x="13629640" y="648271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35" name="楕円 434">
          <a:extLst>
            <a:ext uri="{FF2B5EF4-FFF2-40B4-BE49-F238E27FC236}">
              <a16:creationId xmlns:a16="http://schemas.microsoft.com/office/drawing/2014/main" id="{3EEB8772-EF97-4FC0-AFCE-36E56FDB19E1}"/>
            </a:ext>
          </a:extLst>
        </xdr:cNvPr>
        <xdr:cNvSpPr/>
      </xdr:nvSpPr>
      <xdr:spPr>
        <a:xfrm>
          <a:off x="1280414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70485</xdr:rowOff>
    </xdr:from>
    <xdr:to>
      <xdr:col>81</xdr:col>
      <xdr:colOff>50800</xdr:colOff>
      <xdr:row>38</xdr:row>
      <xdr:rowOff>112395</xdr:rowOff>
    </xdr:to>
    <xdr:cxnSp macro="">
      <xdr:nvCxnSpPr>
        <xdr:cNvPr id="436" name="直線コネクタ 435">
          <a:extLst>
            <a:ext uri="{FF2B5EF4-FFF2-40B4-BE49-F238E27FC236}">
              <a16:creationId xmlns:a16="http://schemas.microsoft.com/office/drawing/2014/main" id="{026A7F63-513B-4A01-8A01-AEA948E84A98}"/>
            </a:ext>
          </a:extLst>
        </xdr:cNvPr>
        <xdr:cNvCxnSpPr/>
      </xdr:nvCxnSpPr>
      <xdr:spPr>
        <a:xfrm>
          <a:off x="12854940" y="644080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37" name="楕円 436">
          <a:extLst>
            <a:ext uri="{FF2B5EF4-FFF2-40B4-BE49-F238E27FC236}">
              <a16:creationId xmlns:a16="http://schemas.microsoft.com/office/drawing/2014/main" id="{E4E96D76-EDB7-4B16-A1B2-1FE12D8B1E84}"/>
            </a:ext>
          </a:extLst>
        </xdr:cNvPr>
        <xdr:cNvSpPr/>
      </xdr:nvSpPr>
      <xdr:spPr>
        <a:xfrm>
          <a:off x="12029440" y="635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28575</xdr:rowOff>
    </xdr:from>
    <xdr:to>
      <xdr:col>76</xdr:col>
      <xdr:colOff>114300</xdr:colOff>
      <xdr:row>38</xdr:row>
      <xdr:rowOff>70485</xdr:rowOff>
    </xdr:to>
    <xdr:cxnSp macro="">
      <xdr:nvCxnSpPr>
        <xdr:cNvPr id="438" name="直線コネクタ 437">
          <a:extLst>
            <a:ext uri="{FF2B5EF4-FFF2-40B4-BE49-F238E27FC236}">
              <a16:creationId xmlns:a16="http://schemas.microsoft.com/office/drawing/2014/main" id="{BB091EBF-DD17-4AD1-AB4C-717577DA48E7}"/>
            </a:ext>
          </a:extLst>
        </xdr:cNvPr>
        <xdr:cNvCxnSpPr/>
      </xdr:nvCxnSpPr>
      <xdr:spPr>
        <a:xfrm>
          <a:off x="12072620" y="63988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439" name="楕円 438">
          <a:extLst>
            <a:ext uri="{FF2B5EF4-FFF2-40B4-BE49-F238E27FC236}">
              <a16:creationId xmlns:a16="http://schemas.microsoft.com/office/drawing/2014/main" id="{302D8ABA-20A9-4046-914B-BBB4B777D218}"/>
            </a:ext>
          </a:extLst>
        </xdr:cNvPr>
        <xdr:cNvSpPr/>
      </xdr:nvSpPr>
      <xdr:spPr>
        <a:xfrm>
          <a:off x="1123188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158115</xdr:rowOff>
    </xdr:from>
    <xdr:to>
      <xdr:col>71</xdr:col>
      <xdr:colOff>177800</xdr:colOff>
      <xdr:row>38</xdr:row>
      <xdr:rowOff>28575</xdr:rowOff>
    </xdr:to>
    <xdr:cxnSp macro="">
      <xdr:nvCxnSpPr>
        <xdr:cNvPr id="440" name="直線コネクタ 439">
          <a:extLst>
            <a:ext uri="{FF2B5EF4-FFF2-40B4-BE49-F238E27FC236}">
              <a16:creationId xmlns:a16="http://schemas.microsoft.com/office/drawing/2014/main" id="{51F5E049-37D8-4B54-8C4E-22E757D6E330}"/>
            </a:ext>
          </a:extLst>
        </xdr:cNvPr>
        <xdr:cNvCxnSpPr/>
      </xdr:nvCxnSpPr>
      <xdr:spPr>
        <a:xfrm>
          <a:off x="11282680" y="63607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9449164-0A36-41A8-998D-346C5297E387}"/>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9EAF1A95-6966-44B3-97E8-BB911AE42A31}"/>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422181BB-9B46-48F4-BE7E-F7AFDB4BB3D2}"/>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60889472-4B1B-42AC-AD9F-4CC2343346DC}"/>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4962CDB3-6F41-4550-947A-D2A3DBAA6522}"/>
            </a:ext>
          </a:extLst>
        </xdr:cNvPr>
        <xdr:cNvSpPr txBox="1"/>
      </xdr:nvSpPr>
      <xdr:spPr>
        <a:xfrm>
          <a:off x="13437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15D0441-2763-46C0-8404-2E5FA42DC215}"/>
            </a:ext>
          </a:extLst>
        </xdr:cNvPr>
        <xdr:cNvSpPr txBox="1"/>
      </xdr:nvSpPr>
      <xdr:spPr>
        <a:xfrm>
          <a:off x="126752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3ECA792-73E9-4705-8769-F13FEC470F9B}"/>
            </a:ext>
          </a:extLst>
        </xdr:cNvPr>
        <xdr:cNvSpPr txBox="1"/>
      </xdr:nvSpPr>
      <xdr:spPr>
        <a:xfrm>
          <a:off x="119005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1495A4D5-9B46-449D-9B08-1C117D91769B}"/>
            </a:ext>
          </a:extLst>
        </xdr:cNvPr>
        <xdr:cNvSpPr txBox="1"/>
      </xdr:nvSpPr>
      <xdr:spPr>
        <a:xfrm>
          <a:off x="1110298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23574E3-1B3D-42E1-9077-8960A1BBDF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E387DAA-41EE-46A1-AB58-2B51E7022DB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529E2AE7-C2E2-4675-88FF-58A0CE6179A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AA6CBD39-1A87-4AD8-BBB5-CC21E347CA1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9C2C002-C917-4B93-9400-D360DAA9D15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8EDA52B6-2642-444B-99D6-A4DF2F702E9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E1ED4AD7-A62E-486E-8F6A-7D1C335D88B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5AFC65F-CECC-44BF-B3D9-CD1C2D48BDE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5739B153-0F73-48E5-963C-C7287AFB54C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9E6D7457-7985-4BD2-A6EE-233656041A2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F5E82BCE-14BB-4904-8BFE-9E868062A30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51E90CE4-1513-4549-A0FE-AC3816BA6E5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34AD96B3-7D0C-40FC-A370-3B161CD00E1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C09257FE-2123-4406-AD82-A6C57E65A741}"/>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B85609E-3D40-482C-9DB3-001F00171A6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2ED5FD87-AAEF-4881-8562-FD1AC7D9B6F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60E04B7-B1C8-4F45-BCCE-89210D8994F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48B6823D-B942-423A-AA0A-B6E312E7559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78D445A-457B-45D2-872B-5A1FDAE94F8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8AD8BB7-36C1-4BBD-8868-BCCAD8E7D92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4890564-36CF-4807-BBF4-6DD7AA3B190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07D356F-F99C-4069-99A0-E4DC1BD109E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9FD68F1-9290-409D-96E0-2A2DC73DF4F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C10AA6F-8046-4856-A38F-6B0002ADC0DD}"/>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FADD7CEC-2F3C-4770-9BF0-0BBE29B2CA36}"/>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CF9D38A9-6FC1-42C3-B83B-7ABB22D5AE8A}"/>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50C53D8-7ED9-447C-94B5-4354D9BF9D78}"/>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E064D665-C399-4794-ACCC-C48C84F431F6}"/>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96545CF-1BC5-4BDE-8BE2-6BF18A4B88F7}"/>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8B23903-38D6-43A5-B612-CB2395A0933A}"/>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90555C7-4B94-4608-909D-6FB4E859B51D}"/>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CE000A59-B88A-499F-B7AF-061FDD032A8B}"/>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909ED7D7-AC78-4DD7-B445-51198A3D73CF}"/>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E1542E87-CCC4-4CB1-AA92-8BC9BB513398}"/>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1FDF1D2-0AD1-444E-B72C-5C40AB674B8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877F4C9-2642-414B-9DD4-7EBB44B343A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32610BE-92A1-4BE9-9C62-3935FF8B05E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311D7B0-ED9C-4FC3-9703-CBD764A0763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02394D-A0F3-4D91-BE93-E1310F2D56D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88" name="楕円 487">
          <a:extLst>
            <a:ext uri="{FF2B5EF4-FFF2-40B4-BE49-F238E27FC236}">
              <a16:creationId xmlns:a16="http://schemas.microsoft.com/office/drawing/2014/main" id="{7BAD598F-96A4-4E2D-A370-402D227DDC8F}"/>
            </a:ext>
          </a:extLst>
        </xdr:cNvPr>
        <xdr:cNvSpPr/>
      </xdr:nvSpPr>
      <xdr:spPr>
        <a:xfrm>
          <a:off x="194589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297045C-026A-47F4-9CD0-63600C402C1E}"/>
            </a:ext>
          </a:extLst>
        </xdr:cNvPr>
        <xdr:cNvSpPr txBox="1"/>
      </xdr:nvSpPr>
      <xdr:spPr>
        <a:xfrm>
          <a:off x="1954784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90" name="楕円 489">
          <a:extLst>
            <a:ext uri="{FF2B5EF4-FFF2-40B4-BE49-F238E27FC236}">
              <a16:creationId xmlns:a16="http://schemas.microsoft.com/office/drawing/2014/main" id="{4781CAA8-3F3F-4701-90E1-58760A85E5D4}"/>
            </a:ext>
          </a:extLst>
        </xdr:cNvPr>
        <xdr:cNvSpPr/>
      </xdr:nvSpPr>
      <xdr:spPr>
        <a:xfrm>
          <a:off x="18735040" y="686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491" name="直線コネクタ 490">
          <a:extLst>
            <a:ext uri="{FF2B5EF4-FFF2-40B4-BE49-F238E27FC236}">
              <a16:creationId xmlns:a16="http://schemas.microsoft.com/office/drawing/2014/main" id="{6C4F11AD-DDEF-4952-B046-360270C191BB}"/>
            </a:ext>
          </a:extLst>
        </xdr:cNvPr>
        <xdr:cNvCxnSpPr/>
      </xdr:nvCxnSpPr>
      <xdr:spPr>
        <a:xfrm>
          <a:off x="18778220" y="691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492" name="楕円 491">
          <a:extLst>
            <a:ext uri="{FF2B5EF4-FFF2-40B4-BE49-F238E27FC236}">
              <a16:creationId xmlns:a16="http://schemas.microsoft.com/office/drawing/2014/main" id="{81198CC6-036D-40AA-BAE9-3D604CEFAE12}"/>
            </a:ext>
          </a:extLst>
        </xdr:cNvPr>
        <xdr:cNvSpPr/>
      </xdr:nvSpPr>
      <xdr:spPr>
        <a:xfrm>
          <a:off x="1793748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493" name="直線コネクタ 492">
          <a:extLst>
            <a:ext uri="{FF2B5EF4-FFF2-40B4-BE49-F238E27FC236}">
              <a16:creationId xmlns:a16="http://schemas.microsoft.com/office/drawing/2014/main" id="{7BB88FD5-8C9E-4E1D-8E54-6D1C7EDAF4B7}"/>
            </a:ext>
          </a:extLst>
        </xdr:cNvPr>
        <xdr:cNvCxnSpPr/>
      </xdr:nvCxnSpPr>
      <xdr:spPr>
        <a:xfrm flipV="1">
          <a:off x="17988280" y="69113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94" name="楕円 493">
          <a:extLst>
            <a:ext uri="{FF2B5EF4-FFF2-40B4-BE49-F238E27FC236}">
              <a16:creationId xmlns:a16="http://schemas.microsoft.com/office/drawing/2014/main" id="{6ECA24AB-07F5-423F-B1C2-2C142C1CA4D4}"/>
            </a:ext>
          </a:extLst>
        </xdr:cNvPr>
        <xdr:cNvSpPr/>
      </xdr:nvSpPr>
      <xdr:spPr>
        <a:xfrm>
          <a:off x="1716278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41910</xdr:rowOff>
    </xdr:to>
    <xdr:cxnSp macro="">
      <xdr:nvCxnSpPr>
        <xdr:cNvPr id="495" name="直線コネクタ 494">
          <a:extLst>
            <a:ext uri="{FF2B5EF4-FFF2-40B4-BE49-F238E27FC236}">
              <a16:creationId xmlns:a16="http://schemas.microsoft.com/office/drawing/2014/main" id="{896050E4-66F2-46E7-B7D8-9216C16B70E7}"/>
            </a:ext>
          </a:extLst>
        </xdr:cNvPr>
        <xdr:cNvCxnSpPr/>
      </xdr:nvCxnSpPr>
      <xdr:spPr>
        <a:xfrm>
          <a:off x="17213580" y="6915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496" name="楕円 495">
          <a:extLst>
            <a:ext uri="{FF2B5EF4-FFF2-40B4-BE49-F238E27FC236}">
              <a16:creationId xmlns:a16="http://schemas.microsoft.com/office/drawing/2014/main" id="{309532D7-D418-4B44-823A-E405B24F9FEA}"/>
            </a:ext>
          </a:extLst>
        </xdr:cNvPr>
        <xdr:cNvSpPr/>
      </xdr:nvSpPr>
      <xdr:spPr>
        <a:xfrm>
          <a:off x="1638808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497" name="直線コネクタ 496">
          <a:extLst>
            <a:ext uri="{FF2B5EF4-FFF2-40B4-BE49-F238E27FC236}">
              <a16:creationId xmlns:a16="http://schemas.microsoft.com/office/drawing/2014/main" id="{BEB24B66-0E4B-4FD7-B129-B44EB41E6509}"/>
            </a:ext>
          </a:extLst>
        </xdr:cNvPr>
        <xdr:cNvCxnSpPr/>
      </xdr:nvCxnSpPr>
      <xdr:spPr>
        <a:xfrm>
          <a:off x="16431260" y="69151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B8D0F6EE-FC63-430C-B1C0-1FB8CB4A160B}"/>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20CCBB8-784B-4D99-9AF9-6AED150FF708}"/>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5962CB67-1FFB-44F7-BEA2-DDFA2C899FF3}"/>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FBFE9AE-B411-4317-89B9-071866F65886}"/>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A2EC5734-3DAB-492C-866E-AF2EC7A1B2AB}"/>
            </a:ext>
          </a:extLst>
        </xdr:cNvPr>
        <xdr:cNvSpPr txBox="1"/>
      </xdr:nvSpPr>
      <xdr:spPr>
        <a:xfrm>
          <a:off x="185611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DFE53971-9E9D-41CA-B9C7-4A7EC07B6155}"/>
            </a:ext>
          </a:extLst>
        </xdr:cNvPr>
        <xdr:cNvSpPr txBox="1"/>
      </xdr:nvSpPr>
      <xdr:spPr>
        <a:xfrm>
          <a:off x="177762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9D5FAB62-7EAE-443F-9F94-28E7821F3BAF}"/>
            </a:ext>
          </a:extLst>
        </xdr:cNvPr>
        <xdr:cNvSpPr txBox="1"/>
      </xdr:nvSpPr>
      <xdr:spPr>
        <a:xfrm>
          <a:off x="170015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C35F044-A76F-4C73-9BFF-F1C2CFFE99CA}"/>
            </a:ext>
          </a:extLst>
        </xdr:cNvPr>
        <xdr:cNvSpPr txBox="1"/>
      </xdr:nvSpPr>
      <xdr:spPr>
        <a:xfrm>
          <a:off x="162268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E9C0ED8-02F7-405B-B53D-22A6B61A16B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2E50EFB-FD92-4F0B-A22C-D12214CB4FE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EFA64A62-5CB0-4919-ABE1-948562D4721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9E30726-7E6F-4289-BAAE-11012259429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2892414-227B-40BB-86AE-357A3A2C078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34B0F2C-1B3D-4472-B85D-34C6DAA3030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D1871AF8-FF58-4BFE-A0B7-990E2BC74A6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A9CDB39A-D556-4338-BC80-37D29BD14F7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E7F679A-849C-4CB6-AE70-DF5FCC34911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8A5834F-331D-4C6C-8FA4-25FB698FEB4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7F0A826-F56A-41A3-B1F4-2A54BBDA8C2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E70295F1-95F7-43B7-BE27-BD9685E1E36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156A1118-6828-40BC-B4F3-91BFC2BBC9C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BAF62D45-C00B-4190-846F-FD3924B6815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80D09D1-A128-4607-AC08-E528BF32CCA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EB85D1BF-CC1F-4C19-A33C-7E4E112DD5D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F2DFD797-9BEA-4554-9070-ACC8AB5E109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864008C5-0571-4109-A856-6DD8FCBF6BA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B62ED57-57E7-490C-870F-31C8FC59D50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EA6AC55D-210C-4E9F-A361-E403D1A8895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AC773859-59F7-494B-8663-F8839891429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BF8E02D-9E99-4E77-BADB-96E7FBCF9F1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3906970-ADF1-4D0F-BA7B-2B8FDFA56A9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F2726F3-76B6-4BF9-A136-199D4607FF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150E950D-A8A5-4024-9EB7-7D2A95813276}"/>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3DB69F3-FB9F-41B5-9646-567D10F67D6D}"/>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13E2282C-085E-486B-8CE2-8E9F73194FFC}"/>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12605A3-E698-4B28-BA1F-E084983DE0AC}"/>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CD4328C3-E0A7-4681-94E6-6FC11441B805}"/>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94F6E56-B2DE-4BFA-AD67-8E4988194503}"/>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E54DFC36-7E6E-4C3A-99B5-2C653D822EBB}"/>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73BDC126-0CBA-44DF-82E2-3F40A87D2ECB}"/>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C819319B-E6D7-4D99-9441-361429CEB2C6}"/>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9B7B68B7-4E52-4F55-A6D8-14640CFA6E69}"/>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6DD976E4-DD19-4AD9-BE3B-750BC34237AC}"/>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FA07327-9274-41E3-B664-69FA3B86EE5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C2B56F1-A657-47B7-A5A2-F2EBEF9641D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A8F1949-8D69-470C-B869-8C9694178A4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929C82D-8BAD-4D02-B9B7-05B9A3E0A83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2C98A41-E8D5-4D74-A3FC-D3AB0D4D0B1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46" name="楕円 545">
          <a:extLst>
            <a:ext uri="{FF2B5EF4-FFF2-40B4-BE49-F238E27FC236}">
              <a16:creationId xmlns:a16="http://schemas.microsoft.com/office/drawing/2014/main" id="{9E6C1B09-6C85-466A-8015-90D3EC69F67D}"/>
            </a:ext>
          </a:extLst>
        </xdr:cNvPr>
        <xdr:cNvSpPr/>
      </xdr:nvSpPr>
      <xdr:spPr>
        <a:xfrm>
          <a:off x="14325600" y="998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68597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287179E0-B1D4-4044-B9A2-124FC33871CC}"/>
            </a:ext>
          </a:extLst>
        </xdr:cNvPr>
        <xdr:cNvSpPr txBox="1"/>
      </xdr:nvSpPr>
      <xdr:spPr>
        <a:xfrm>
          <a:off x="14414500"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48" name="楕円 547">
          <a:extLst>
            <a:ext uri="{FF2B5EF4-FFF2-40B4-BE49-F238E27FC236}">
              <a16:creationId xmlns:a16="http://schemas.microsoft.com/office/drawing/2014/main" id="{707B3C56-ED06-4165-9B62-8ABF497388F3}"/>
            </a:ext>
          </a:extLst>
        </xdr:cNvPr>
        <xdr:cNvSpPr/>
      </xdr:nvSpPr>
      <xdr:spPr>
        <a:xfrm>
          <a:off x="1357884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140970</xdr:rowOff>
    </xdr:to>
    <xdr:cxnSp macro="">
      <xdr:nvCxnSpPr>
        <xdr:cNvPr id="549" name="直線コネクタ 548">
          <a:extLst>
            <a:ext uri="{FF2B5EF4-FFF2-40B4-BE49-F238E27FC236}">
              <a16:creationId xmlns:a16="http://schemas.microsoft.com/office/drawing/2014/main" id="{2152A72D-1C51-46D4-9723-7F78F95D15A2}"/>
            </a:ext>
          </a:extLst>
        </xdr:cNvPr>
        <xdr:cNvCxnSpPr/>
      </xdr:nvCxnSpPr>
      <xdr:spPr>
        <a:xfrm>
          <a:off x="13629640" y="998220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0" name="楕円 549">
          <a:extLst>
            <a:ext uri="{FF2B5EF4-FFF2-40B4-BE49-F238E27FC236}">
              <a16:creationId xmlns:a16="http://schemas.microsoft.com/office/drawing/2014/main" id="{1FA0F0E8-CCD8-44B1-8BA1-46BB9B48E02A}"/>
            </a:ext>
          </a:extLst>
        </xdr:cNvPr>
        <xdr:cNvSpPr/>
      </xdr:nvSpPr>
      <xdr:spPr>
        <a:xfrm>
          <a:off x="1280414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91440</xdr:rowOff>
    </xdr:to>
    <xdr:cxnSp macro="">
      <xdr:nvCxnSpPr>
        <xdr:cNvPr id="551" name="直線コネクタ 550">
          <a:extLst>
            <a:ext uri="{FF2B5EF4-FFF2-40B4-BE49-F238E27FC236}">
              <a16:creationId xmlns:a16="http://schemas.microsoft.com/office/drawing/2014/main" id="{EC463634-F3CE-4F01-B10E-3718FA735431}"/>
            </a:ext>
          </a:extLst>
        </xdr:cNvPr>
        <xdr:cNvCxnSpPr/>
      </xdr:nvCxnSpPr>
      <xdr:spPr>
        <a:xfrm>
          <a:off x="12854940" y="990219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552" name="楕円 551">
          <a:extLst>
            <a:ext uri="{FF2B5EF4-FFF2-40B4-BE49-F238E27FC236}">
              <a16:creationId xmlns:a16="http://schemas.microsoft.com/office/drawing/2014/main" id="{FAFBFCC9-0591-4CC2-8242-2344F99577E4}"/>
            </a:ext>
          </a:extLst>
        </xdr:cNvPr>
        <xdr:cNvSpPr/>
      </xdr:nvSpPr>
      <xdr:spPr>
        <a:xfrm>
          <a:off x="12029440" y="989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53340</xdr:rowOff>
    </xdr:to>
    <xdr:cxnSp macro="">
      <xdr:nvCxnSpPr>
        <xdr:cNvPr id="553" name="直線コネクタ 552">
          <a:extLst>
            <a:ext uri="{FF2B5EF4-FFF2-40B4-BE49-F238E27FC236}">
              <a16:creationId xmlns:a16="http://schemas.microsoft.com/office/drawing/2014/main" id="{34929975-8188-48C5-AAE1-2866106F5D1B}"/>
            </a:ext>
          </a:extLst>
        </xdr:cNvPr>
        <xdr:cNvCxnSpPr/>
      </xdr:nvCxnSpPr>
      <xdr:spPr>
        <a:xfrm flipV="1">
          <a:off x="12072620" y="99021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54" name="楕円 553">
          <a:extLst>
            <a:ext uri="{FF2B5EF4-FFF2-40B4-BE49-F238E27FC236}">
              <a16:creationId xmlns:a16="http://schemas.microsoft.com/office/drawing/2014/main" id="{5552B532-5669-46D6-9843-A1D77D380685}"/>
            </a:ext>
          </a:extLst>
        </xdr:cNvPr>
        <xdr:cNvSpPr/>
      </xdr:nvSpPr>
      <xdr:spPr>
        <a:xfrm>
          <a:off x="1123188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53340</xdr:rowOff>
    </xdr:to>
    <xdr:cxnSp macro="">
      <xdr:nvCxnSpPr>
        <xdr:cNvPr id="555" name="直線コネクタ 554">
          <a:extLst>
            <a:ext uri="{FF2B5EF4-FFF2-40B4-BE49-F238E27FC236}">
              <a16:creationId xmlns:a16="http://schemas.microsoft.com/office/drawing/2014/main" id="{DF3E0F01-B819-4220-B067-D4D706BBF9B0}"/>
            </a:ext>
          </a:extLst>
        </xdr:cNvPr>
        <xdr:cNvCxnSpPr/>
      </xdr:nvCxnSpPr>
      <xdr:spPr>
        <a:xfrm>
          <a:off x="11282680" y="988314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8D898203-D7A4-4D4A-8187-F83D06A4F15D}"/>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97156654-13A3-44E8-9EC7-0F39AA451302}"/>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F4D0E98C-CD9F-4F57-9459-B6E7A898F738}"/>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ECEA9555-CA06-41EB-9585-6DD10FCEB959}"/>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133367</xdr:rowOff>
    </xdr:from>
    <xdr:ext cx="405111" cy="259045"/>
    <xdr:sp macro="" textlink="">
      <xdr:nvSpPr>
        <xdr:cNvPr id="560" name="n_1mainValue【学校施設】&#10;有形固定資産減価償却率">
          <a:extLst>
            <a:ext uri="{FF2B5EF4-FFF2-40B4-BE49-F238E27FC236}">
              <a16:creationId xmlns:a16="http://schemas.microsoft.com/office/drawing/2014/main" id="{27230A5C-76AD-42E5-948C-B3AA2D75F39D}"/>
            </a:ext>
          </a:extLst>
        </xdr:cNvPr>
        <xdr:cNvSpPr txBox="1"/>
      </xdr:nvSpPr>
      <xdr:spPr>
        <a:xfrm>
          <a:off x="134372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61" name="n_2mainValue【学校施設】&#10;有形固定資産減価償却率">
          <a:extLst>
            <a:ext uri="{FF2B5EF4-FFF2-40B4-BE49-F238E27FC236}">
              <a16:creationId xmlns:a16="http://schemas.microsoft.com/office/drawing/2014/main" id="{7837A6B6-FF61-48D6-8A4B-AA3B001CD28D}"/>
            </a:ext>
          </a:extLst>
        </xdr:cNvPr>
        <xdr:cNvSpPr txBox="1"/>
      </xdr:nvSpPr>
      <xdr:spPr>
        <a:xfrm>
          <a:off x="126752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95267</xdr:rowOff>
    </xdr:from>
    <xdr:ext cx="405111" cy="259045"/>
    <xdr:sp macro="" textlink="">
      <xdr:nvSpPr>
        <xdr:cNvPr id="562" name="n_3mainValue【学校施設】&#10;有形固定資産減価償却率">
          <a:extLst>
            <a:ext uri="{FF2B5EF4-FFF2-40B4-BE49-F238E27FC236}">
              <a16:creationId xmlns:a16="http://schemas.microsoft.com/office/drawing/2014/main" id="{38EB54F3-514F-4B24-854C-C7891BEEFE6A}"/>
            </a:ext>
          </a:extLst>
        </xdr:cNvPr>
        <xdr:cNvSpPr txBox="1"/>
      </xdr:nvSpPr>
      <xdr:spPr>
        <a:xfrm>
          <a:off x="119005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563" name="n_4mainValue【学校施設】&#10;有形固定資産減価償却率">
          <a:extLst>
            <a:ext uri="{FF2B5EF4-FFF2-40B4-BE49-F238E27FC236}">
              <a16:creationId xmlns:a16="http://schemas.microsoft.com/office/drawing/2014/main" id="{F06F92DA-AC33-40A2-A126-2875FE9BCA6D}"/>
            </a:ext>
          </a:extLst>
        </xdr:cNvPr>
        <xdr:cNvSpPr txBox="1"/>
      </xdr:nvSpPr>
      <xdr:spPr>
        <a:xfrm>
          <a:off x="1110298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F46EA18-71BB-4A44-9D86-CD8E77B2D34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CC6BC9B1-D30D-4370-A094-F60DDB901DE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1AA2659-AE18-4236-954D-FB9489200E9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8F24AF6-9D7B-4E6B-A078-05F65520044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C81A6B7-871E-4BCB-B265-358B66E3036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3551EF4-4A58-4D58-9B42-A9152562734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841A3B62-318C-482D-BE67-C93725FE030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4D6CF67-5836-4D46-8662-20324FE036B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CAC9702-D833-4748-8C6C-B95CB683CBF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A75AE34-EEF3-459A-9D8A-3AC01560962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8D1250B-B506-4F8C-81D7-6C503A2D098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9E1FBFAD-A826-48AB-926D-CC9C78314873}"/>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F9EE1942-18F5-48C1-AEC1-EFE9AFC3F5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138BCFC-07B5-422E-AA03-5E77350DA6E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197917E-2179-4C85-B546-69D041D9C5E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33B8A234-EC0F-46DB-B70D-E2214B93B7F6}"/>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B6E5BDDE-E4BA-42C1-BECB-EB09E1D706F6}"/>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E3D58EC-35E0-4647-AF67-18AFB85C862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2821806D-BC31-4B02-8211-95CF03133E5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1FF1256-85AA-42AF-8018-50E991B5A22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50CA3797-525E-46B5-84C8-9AAF1A0E3CE8}"/>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D209D382-D3B7-4A65-888B-551A072AC2B4}"/>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4540300D-A59E-476E-9BBD-00F27806136B}"/>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3948B1EB-8537-43B7-807B-E56CADD31B92}"/>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1B09A2EF-8A52-471E-BBA8-EBB0F5EFE7E6}"/>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5D5641C6-E008-4E56-9673-8213F3877B16}"/>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6DE60779-7A07-41F4-8E15-8CB5F615CADD}"/>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C4FB4099-A566-4F43-9316-0F91102B6BA3}"/>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EAAD1FC2-5828-407F-B3C2-555B897E7FA3}"/>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C370FA05-179B-414D-8E13-A476DB5002F2}"/>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60857F12-C70E-44B1-A49D-701D06C465D3}"/>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80A0A00-4A6E-41E7-A129-A525BCAACB0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F85E0EA-9DE7-4457-9908-67B31507D2A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11C9C3F-555F-4089-8E32-89B7A269DE2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46DD23E-B5EB-4C37-9765-362D9EABE40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97EC293-863C-4AD6-ADE8-F5858C57FBD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50927</xdr:rowOff>
    </xdr:from>
    <xdr:to>
      <xdr:col>116</xdr:col>
      <xdr:colOff>114300</xdr:colOff>
      <xdr:row>62</xdr:row>
      <xdr:rowOff>152527</xdr:rowOff>
    </xdr:to>
    <xdr:sp macro="" textlink="">
      <xdr:nvSpPr>
        <xdr:cNvPr id="600" name="楕円 599">
          <a:extLst>
            <a:ext uri="{FF2B5EF4-FFF2-40B4-BE49-F238E27FC236}">
              <a16:creationId xmlns:a16="http://schemas.microsoft.com/office/drawing/2014/main" id="{D9FE10E0-F12C-4D9C-8749-FAD7B75B79FB}"/>
            </a:ext>
          </a:extLst>
        </xdr:cNvPr>
        <xdr:cNvSpPr/>
      </xdr:nvSpPr>
      <xdr:spPr>
        <a:xfrm>
          <a:off x="19458940" y="104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137304</xdr:rowOff>
    </xdr:from>
    <xdr:ext cx="469744" cy="259045"/>
    <xdr:sp macro="" textlink="">
      <xdr:nvSpPr>
        <xdr:cNvPr id="601" name="【学校施設】&#10;一人当たり面積該当値テキスト">
          <a:extLst>
            <a:ext uri="{FF2B5EF4-FFF2-40B4-BE49-F238E27FC236}">
              <a16:creationId xmlns:a16="http://schemas.microsoft.com/office/drawing/2014/main" id="{C5E7E59B-1D03-4A1D-92A4-0E05BBEE8018}"/>
            </a:ext>
          </a:extLst>
        </xdr:cNvPr>
        <xdr:cNvSpPr txBox="1"/>
      </xdr:nvSpPr>
      <xdr:spPr>
        <a:xfrm>
          <a:off x="19547840" y="1036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53784</xdr:rowOff>
    </xdr:from>
    <xdr:to>
      <xdr:col>112</xdr:col>
      <xdr:colOff>38100</xdr:colOff>
      <xdr:row>62</xdr:row>
      <xdr:rowOff>155384</xdr:rowOff>
    </xdr:to>
    <xdr:sp macro="" textlink="">
      <xdr:nvSpPr>
        <xdr:cNvPr id="602" name="楕円 601">
          <a:extLst>
            <a:ext uri="{FF2B5EF4-FFF2-40B4-BE49-F238E27FC236}">
              <a16:creationId xmlns:a16="http://schemas.microsoft.com/office/drawing/2014/main" id="{BA4F34E4-11D0-4311-9F32-96C31E71CC6A}"/>
            </a:ext>
          </a:extLst>
        </xdr:cNvPr>
        <xdr:cNvSpPr/>
      </xdr:nvSpPr>
      <xdr:spPr>
        <a:xfrm>
          <a:off x="18735040" y="10447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101727</xdr:rowOff>
    </xdr:from>
    <xdr:to>
      <xdr:col>116</xdr:col>
      <xdr:colOff>63500</xdr:colOff>
      <xdr:row>62</xdr:row>
      <xdr:rowOff>104584</xdr:rowOff>
    </xdr:to>
    <xdr:cxnSp macro="">
      <xdr:nvCxnSpPr>
        <xdr:cNvPr id="603" name="直線コネクタ 602">
          <a:extLst>
            <a:ext uri="{FF2B5EF4-FFF2-40B4-BE49-F238E27FC236}">
              <a16:creationId xmlns:a16="http://schemas.microsoft.com/office/drawing/2014/main" id="{4F713AD6-CCA9-400D-8B4E-5DC5961A5C8A}"/>
            </a:ext>
          </a:extLst>
        </xdr:cNvPr>
        <xdr:cNvCxnSpPr/>
      </xdr:nvCxnSpPr>
      <xdr:spPr>
        <a:xfrm flipV="1">
          <a:off x="18778220" y="10495407"/>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54928</xdr:rowOff>
    </xdr:from>
    <xdr:to>
      <xdr:col>107</xdr:col>
      <xdr:colOff>101600</xdr:colOff>
      <xdr:row>62</xdr:row>
      <xdr:rowOff>156528</xdr:rowOff>
    </xdr:to>
    <xdr:sp macro="" textlink="">
      <xdr:nvSpPr>
        <xdr:cNvPr id="604" name="楕円 603">
          <a:extLst>
            <a:ext uri="{FF2B5EF4-FFF2-40B4-BE49-F238E27FC236}">
              <a16:creationId xmlns:a16="http://schemas.microsoft.com/office/drawing/2014/main" id="{6A5141D2-D5CF-4A0F-B63E-C81AC1BAE63E}"/>
            </a:ext>
          </a:extLst>
        </xdr:cNvPr>
        <xdr:cNvSpPr/>
      </xdr:nvSpPr>
      <xdr:spPr>
        <a:xfrm>
          <a:off x="17937480" y="104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104584</xdr:rowOff>
    </xdr:from>
    <xdr:to>
      <xdr:col>111</xdr:col>
      <xdr:colOff>177800</xdr:colOff>
      <xdr:row>62</xdr:row>
      <xdr:rowOff>105728</xdr:rowOff>
    </xdr:to>
    <xdr:cxnSp macro="">
      <xdr:nvCxnSpPr>
        <xdr:cNvPr id="605" name="直線コネクタ 604">
          <a:extLst>
            <a:ext uri="{FF2B5EF4-FFF2-40B4-BE49-F238E27FC236}">
              <a16:creationId xmlns:a16="http://schemas.microsoft.com/office/drawing/2014/main" id="{4630BF62-BE31-4B8E-A365-FB121DB10750}"/>
            </a:ext>
          </a:extLst>
        </xdr:cNvPr>
        <xdr:cNvCxnSpPr/>
      </xdr:nvCxnSpPr>
      <xdr:spPr>
        <a:xfrm flipV="1">
          <a:off x="17988280" y="10498264"/>
          <a:ext cx="78994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60643</xdr:rowOff>
    </xdr:from>
    <xdr:to>
      <xdr:col>102</xdr:col>
      <xdr:colOff>165100</xdr:colOff>
      <xdr:row>62</xdr:row>
      <xdr:rowOff>162243</xdr:rowOff>
    </xdr:to>
    <xdr:sp macro="" textlink="">
      <xdr:nvSpPr>
        <xdr:cNvPr id="606" name="楕円 605">
          <a:extLst>
            <a:ext uri="{FF2B5EF4-FFF2-40B4-BE49-F238E27FC236}">
              <a16:creationId xmlns:a16="http://schemas.microsoft.com/office/drawing/2014/main" id="{F5452CC5-82CE-4B50-91FB-4B35948E1941}"/>
            </a:ext>
          </a:extLst>
        </xdr:cNvPr>
        <xdr:cNvSpPr/>
      </xdr:nvSpPr>
      <xdr:spPr>
        <a:xfrm>
          <a:off x="17162780" y="104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105728</xdr:rowOff>
    </xdr:from>
    <xdr:to>
      <xdr:col>107</xdr:col>
      <xdr:colOff>50800</xdr:colOff>
      <xdr:row>62</xdr:row>
      <xdr:rowOff>111443</xdr:rowOff>
    </xdr:to>
    <xdr:cxnSp macro="">
      <xdr:nvCxnSpPr>
        <xdr:cNvPr id="607" name="直線コネクタ 606">
          <a:extLst>
            <a:ext uri="{FF2B5EF4-FFF2-40B4-BE49-F238E27FC236}">
              <a16:creationId xmlns:a16="http://schemas.microsoft.com/office/drawing/2014/main" id="{0EAF866C-E7C0-45C1-9781-953413E2BF93}"/>
            </a:ext>
          </a:extLst>
        </xdr:cNvPr>
        <xdr:cNvCxnSpPr/>
      </xdr:nvCxnSpPr>
      <xdr:spPr>
        <a:xfrm flipV="1">
          <a:off x="17213580" y="10499408"/>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65786</xdr:rowOff>
    </xdr:from>
    <xdr:to>
      <xdr:col>98</xdr:col>
      <xdr:colOff>38100</xdr:colOff>
      <xdr:row>62</xdr:row>
      <xdr:rowOff>167386</xdr:rowOff>
    </xdr:to>
    <xdr:sp macro="" textlink="">
      <xdr:nvSpPr>
        <xdr:cNvPr id="608" name="楕円 607">
          <a:extLst>
            <a:ext uri="{FF2B5EF4-FFF2-40B4-BE49-F238E27FC236}">
              <a16:creationId xmlns:a16="http://schemas.microsoft.com/office/drawing/2014/main" id="{24216970-2AEB-4078-951E-18CF18FE53B5}"/>
            </a:ext>
          </a:extLst>
        </xdr:cNvPr>
        <xdr:cNvSpPr/>
      </xdr:nvSpPr>
      <xdr:spPr>
        <a:xfrm>
          <a:off x="16388080" y="10459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111443</xdr:rowOff>
    </xdr:from>
    <xdr:to>
      <xdr:col>102</xdr:col>
      <xdr:colOff>114300</xdr:colOff>
      <xdr:row>62</xdr:row>
      <xdr:rowOff>116586</xdr:rowOff>
    </xdr:to>
    <xdr:cxnSp macro="">
      <xdr:nvCxnSpPr>
        <xdr:cNvPr id="609" name="直線コネクタ 608">
          <a:extLst>
            <a:ext uri="{FF2B5EF4-FFF2-40B4-BE49-F238E27FC236}">
              <a16:creationId xmlns:a16="http://schemas.microsoft.com/office/drawing/2014/main" id="{D24116EC-B3D9-4922-9447-048F7D1AFEE0}"/>
            </a:ext>
          </a:extLst>
        </xdr:cNvPr>
        <xdr:cNvCxnSpPr/>
      </xdr:nvCxnSpPr>
      <xdr:spPr>
        <a:xfrm flipV="1">
          <a:off x="16431260" y="10505123"/>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50E2841A-4326-41F0-BE8B-41389FE4A59D}"/>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54EA571A-4FCD-4AB6-9A30-A7F0E6B11256}"/>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105514D0-E888-4A5B-B255-C762065E47AF}"/>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3883A536-BA15-4EDA-AF8F-FE731FE83E76}"/>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146511</xdr:rowOff>
    </xdr:from>
    <xdr:ext cx="469744" cy="259045"/>
    <xdr:sp macro="" textlink="">
      <xdr:nvSpPr>
        <xdr:cNvPr id="614" name="n_1mainValue【学校施設】&#10;一人当たり面積">
          <a:extLst>
            <a:ext uri="{FF2B5EF4-FFF2-40B4-BE49-F238E27FC236}">
              <a16:creationId xmlns:a16="http://schemas.microsoft.com/office/drawing/2014/main" id="{7E8CCEDA-B650-4E75-B7EE-D6CC320A92F9}"/>
            </a:ext>
          </a:extLst>
        </xdr:cNvPr>
        <xdr:cNvSpPr txBox="1"/>
      </xdr:nvSpPr>
      <xdr:spPr>
        <a:xfrm>
          <a:off x="18561127" y="10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147655</xdr:rowOff>
    </xdr:from>
    <xdr:ext cx="469744" cy="259045"/>
    <xdr:sp macro="" textlink="">
      <xdr:nvSpPr>
        <xdr:cNvPr id="615" name="n_2mainValue【学校施設】&#10;一人当たり面積">
          <a:extLst>
            <a:ext uri="{FF2B5EF4-FFF2-40B4-BE49-F238E27FC236}">
              <a16:creationId xmlns:a16="http://schemas.microsoft.com/office/drawing/2014/main" id="{08E79CAE-13DE-4FD6-B5C2-841CDC9DE9EA}"/>
            </a:ext>
          </a:extLst>
        </xdr:cNvPr>
        <xdr:cNvSpPr txBox="1"/>
      </xdr:nvSpPr>
      <xdr:spPr>
        <a:xfrm>
          <a:off x="17776267" y="105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153370</xdr:rowOff>
    </xdr:from>
    <xdr:ext cx="469744" cy="259045"/>
    <xdr:sp macro="" textlink="">
      <xdr:nvSpPr>
        <xdr:cNvPr id="616" name="n_3mainValue【学校施設】&#10;一人当たり面積">
          <a:extLst>
            <a:ext uri="{FF2B5EF4-FFF2-40B4-BE49-F238E27FC236}">
              <a16:creationId xmlns:a16="http://schemas.microsoft.com/office/drawing/2014/main" id="{FA3F1689-A4D7-46E9-9238-C48B8B8C9377}"/>
            </a:ext>
          </a:extLst>
        </xdr:cNvPr>
        <xdr:cNvSpPr txBox="1"/>
      </xdr:nvSpPr>
      <xdr:spPr>
        <a:xfrm>
          <a:off x="17001567" y="105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158513</xdr:rowOff>
    </xdr:from>
    <xdr:ext cx="469744" cy="259045"/>
    <xdr:sp macro="" textlink="">
      <xdr:nvSpPr>
        <xdr:cNvPr id="617" name="n_4mainValue【学校施設】&#10;一人当たり面積">
          <a:extLst>
            <a:ext uri="{FF2B5EF4-FFF2-40B4-BE49-F238E27FC236}">
              <a16:creationId xmlns:a16="http://schemas.microsoft.com/office/drawing/2014/main" id="{6B94192E-7C19-4E80-BA3B-6B89D535437C}"/>
            </a:ext>
          </a:extLst>
        </xdr:cNvPr>
        <xdr:cNvSpPr txBox="1"/>
      </xdr:nvSpPr>
      <xdr:spPr>
        <a:xfrm>
          <a:off x="16226867" y="1055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413CE27-9910-4228-A201-8CC3B5D7C7E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14336BE2-212D-4DFC-83DC-1A1AF4F608F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9E7C825-9B7E-4778-832F-BE2827270F3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71A5C54-AF04-4D36-A7D7-F3AF2E1CC67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914DCB3-4EC9-4B12-982E-835073B9033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0EE7E6A-F36B-47C6-9CBB-EDBF09C21B1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E9C6140-D8A5-4FB2-9C89-133D9F21116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5B90A5D-0123-4691-91B5-18578878F45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469CCF67-917E-492E-856E-1FD05943203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ADDFF0E-25D8-4429-868E-036F81C496E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82838716-ACC9-4213-BF8E-490B1F7FED1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21886D8C-301A-4910-8566-C5F68E8C1E8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E48626C-8A70-4BCB-B303-5E8BAC45488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A08A3814-5A24-4891-86D9-C68C4C8F699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B32CF2A9-0F21-4F4B-95E3-EF03D51CD14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643BD8AA-C53D-4C0F-9A29-56B3C716633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101CA8AF-6887-4E13-8599-CAADB228DE0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4A69CB3D-A309-4190-A8A7-C477D2D3330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6C37503C-BE50-44D1-8B02-68001D0E80B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9A010E13-BC96-41D1-987A-4F573FAE5AC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B0A70807-0449-45BC-B6CE-AAD3BF2BE8D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719941B7-4571-40E4-B32C-B4C4B5C4CC8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E3CBA560-B5DC-42E6-8B9E-7F83C1A9D83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6766C4A-003F-4BAB-A447-C286BCBB93E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3FA64ACA-DF21-4807-81C4-2FF30203707C}"/>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F63F6AA1-26E4-4C7E-9AF0-152B43B1B52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102196A5-4915-4A71-B209-90E2347A2A9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754BB65-22C9-4837-B058-E28EFE16FDA1}"/>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A5ED9195-8F5E-441C-A4B6-BE0187FDFD44}"/>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E4183455-6E89-4078-ADBB-25C6DFAC6506}"/>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A48C930E-08F8-479D-8B02-C29B1D72C7CF}"/>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6C1803EA-45DC-4AD4-ACA5-D84053B271E2}"/>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CBA7BFE6-BA26-4760-B826-75FF17CDD200}"/>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CA9D0F4A-F87F-4B94-A4D6-A269E00833E1}"/>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C8BF0780-EF1B-4B2B-9A0F-6AF643B6682B}"/>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16EA13B-CA5B-473A-9856-17367FF6F8C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A2ADDDA-A576-4BC2-8656-24EFC365374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6DB8913-B539-4B54-8C26-4B1C8B7B70B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6CEEB4F-F04E-43B9-8F91-C55336D185E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E51AC6B-1FF2-444C-B5A8-71CBA3537BA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658" name="楕円 657">
          <a:extLst>
            <a:ext uri="{FF2B5EF4-FFF2-40B4-BE49-F238E27FC236}">
              <a16:creationId xmlns:a16="http://schemas.microsoft.com/office/drawing/2014/main" id="{7F544171-FEEF-4E6B-8E3E-9BBE8907E625}"/>
            </a:ext>
          </a:extLst>
        </xdr:cNvPr>
        <xdr:cNvSpPr/>
      </xdr:nvSpPr>
      <xdr:spPr>
        <a:xfrm>
          <a:off x="14325600" y="139871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51452</xdr:rowOff>
    </xdr:from>
    <xdr:ext cx="405111" cy="259045"/>
    <xdr:sp macro="" textlink="">
      <xdr:nvSpPr>
        <xdr:cNvPr id="659" name="【児童館】&#10;有形固定資産減価償却率該当値テキスト">
          <a:extLst>
            <a:ext uri="{FF2B5EF4-FFF2-40B4-BE49-F238E27FC236}">
              <a16:creationId xmlns:a16="http://schemas.microsoft.com/office/drawing/2014/main" id="{E60EC273-8215-4EF1-B87D-407D568166F5}"/>
            </a:ext>
          </a:extLst>
        </xdr:cNvPr>
        <xdr:cNvSpPr txBox="1"/>
      </xdr:nvSpPr>
      <xdr:spPr>
        <a:xfrm>
          <a:off x="14414500"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660" name="楕円 659">
          <a:extLst>
            <a:ext uri="{FF2B5EF4-FFF2-40B4-BE49-F238E27FC236}">
              <a16:creationId xmlns:a16="http://schemas.microsoft.com/office/drawing/2014/main" id="{71FFB54F-A152-43EE-AF42-0640CE6827BC}"/>
            </a:ext>
          </a:extLst>
        </xdr:cNvPr>
        <xdr:cNvSpPr/>
      </xdr:nvSpPr>
      <xdr:spPr>
        <a:xfrm>
          <a:off x="1357884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123825</xdr:rowOff>
    </xdr:to>
    <xdr:cxnSp macro="">
      <xdr:nvCxnSpPr>
        <xdr:cNvPr id="661" name="直線コネクタ 660">
          <a:extLst>
            <a:ext uri="{FF2B5EF4-FFF2-40B4-BE49-F238E27FC236}">
              <a16:creationId xmlns:a16="http://schemas.microsoft.com/office/drawing/2014/main" id="{7D068DB1-3904-4AE3-82EA-B837E4E9854F}"/>
            </a:ext>
          </a:extLst>
        </xdr:cNvPr>
        <xdr:cNvCxnSpPr/>
      </xdr:nvCxnSpPr>
      <xdr:spPr>
        <a:xfrm>
          <a:off x="13629640" y="1399222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662" name="楕円 661">
          <a:extLst>
            <a:ext uri="{FF2B5EF4-FFF2-40B4-BE49-F238E27FC236}">
              <a16:creationId xmlns:a16="http://schemas.microsoft.com/office/drawing/2014/main" id="{F0781380-A82D-4248-9BFB-C885D64193CC}"/>
            </a:ext>
          </a:extLst>
        </xdr:cNvPr>
        <xdr:cNvSpPr/>
      </xdr:nvSpPr>
      <xdr:spPr>
        <a:xfrm>
          <a:off x="1280414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78105</xdr:rowOff>
    </xdr:to>
    <xdr:cxnSp macro="">
      <xdr:nvCxnSpPr>
        <xdr:cNvPr id="663" name="直線コネクタ 662">
          <a:extLst>
            <a:ext uri="{FF2B5EF4-FFF2-40B4-BE49-F238E27FC236}">
              <a16:creationId xmlns:a16="http://schemas.microsoft.com/office/drawing/2014/main" id="{B981FA9F-19C9-4F5B-95B8-11D7D5F4D7EE}"/>
            </a:ext>
          </a:extLst>
        </xdr:cNvPr>
        <xdr:cNvCxnSpPr/>
      </xdr:nvCxnSpPr>
      <xdr:spPr>
        <a:xfrm>
          <a:off x="12854940" y="13948409"/>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64" name="楕円 663">
          <a:extLst>
            <a:ext uri="{FF2B5EF4-FFF2-40B4-BE49-F238E27FC236}">
              <a16:creationId xmlns:a16="http://schemas.microsoft.com/office/drawing/2014/main" id="{A619CBA3-323B-46BF-994F-91223BAEDE53}"/>
            </a:ext>
          </a:extLst>
        </xdr:cNvPr>
        <xdr:cNvSpPr/>
      </xdr:nvSpPr>
      <xdr:spPr>
        <a:xfrm>
          <a:off x="1202944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34289</xdr:rowOff>
    </xdr:to>
    <xdr:cxnSp macro="">
      <xdr:nvCxnSpPr>
        <xdr:cNvPr id="665" name="直線コネクタ 664">
          <a:extLst>
            <a:ext uri="{FF2B5EF4-FFF2-40B4-BE49-F238E27FC236}">
              <a16:creationId xmlns:a16="http://schemas.microsoft.com/office/drawing/2014/main" id="{CF357687-7B32-468E-B7AB-CF3D3676A17C}"/>
            </a:ext>
          </a:extLst>
        </xdr:cNvPr>
        <xdr:cNvCxnSpPr/>
      </xdr:nvCxnSpPr>
      <xdr:spPr>
        <a:xfrm>
          <a:off x="12072620" y="1390650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66" name="楕円 665">
          <a:extLst>
            <a:ext uri="{FF2B5EF4-FFF2-40B4-BE49-F238E27FC236}">
              <a16:creationId xmlns:a16="http://schemas.microsoft.com/office/drawing/2014/main" id="{6B309615-8988-4535-A4E0-587B4F692D82}"/>
            </a:ext>
          </a:extLst>
        </xdr:cNvPr>
        <xdr:cNvSpPr/>
      </xdr:nvSpPr>
      <xdr:spPr>
        <a:xfrm>
          <a:off x="112318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160020</xdr:rowOff>
    </xdr:to>
    <xdr:cxnSp macro="">
      <xdr:nvCxnSpPr>
        <xdr:cNvPr id="667" name="直線コネクタ 666">
          <a:extLst>
            <a:ext uri="{FF2B5EF4-FFF2-40B4-BE49-F238E27FC236}">
              <a16:creationId xmlns:a16="http://schemas.microsoft.com/office/drawing/2014/main" id="{B3CC6439-B116-4832-AA2A-603ED1DF7812}"/>
            </a:ext>
          </a:extLst>
        </xdr:cNvPr>
        <xdr:cNvCxnSpPr/>
      </xdr:nvCxnSpPr>
      <xdr:spPr>
        <a:xfrm>
          <a:off x="11282680" y="138988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37380459-0C5E-4092-A17C-35F882069404}"/>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D17FEB62-490E-422C-812F-B87B37E5AF58}"/>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B0F71A51-FFAE-4450-A715-D09B1FDFCD74}"/>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C8CF972-3734-47DD-AAA1-88BEE299AF3E}"/>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672" name="n_1mainValue【児童館】&#10;有形固定資産減価償却率">
          <a:extLst>
            <a:ext uri="{FF2B5EF4-FFF2-40B4-BE49-F238E27FC236}">
              <a16:creationId xmlns:a16="http://schemas.microsoft.com/office/drawing/2014/main" id="{68F8B691-23AC-4B1E-B3BB-FB0945745986}"/>
            </a:ext>
          </a:extLst>
        </xdr:cNvPr>
        <xdr:cNvSpPr txBox="1"/>
      </xdr:nvSpPr>
      <xdr:spPr>
        <a:xfrm>
          <a:off x="1343724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101616</xdr:rowOff>
    </xdr:from>
    <xdr:ext cx="405111" cy="259045"/>
    <xdr:sp macro="" textlink="">
      <xdr:nvSpPr>
        <xdr:cNvPr id="673" name="n_2mainValue【児童館】&#10;有形固定資産減価償却率">
          <a:extLst>
            <a:ext uri="{FF2B5EF4-FFF2-40B4-BE49-F238E27FC236}">
              <a16:creationId xmlns:a16="http://schemas.microsoft.com/office/drawing/2014/main" id="{E69FBBF7-5AD0-4217-B42A-87BA9CE8BF97}"/>
            </a:ext>
          </a:extLst>
        </xdr:cNvPr>
        <xdr:cNvSpPr txBox="1"/>
      </xdr:nvSpPr>
      <xdr:spPr>
        <a:xfrm>
          <a:off x="12675244" y="13680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55897</xdr:rowOff>
    </xdr:from>
    <xdr:ext cx="405111" cy="259045"/>
    <xdr:sp macro="" textlink="">
      <xdr:nvSpPr>
        <xdr:cNvPr id="674" name="n_3mainValue【児童館】&#10;有形固定資産減価償却率">
          <a:extLst>
            <a:ext uri="{FF2B5EF4-FFF2-40B4-BE49-F238E27FC236}">
              <a16:creationId xmlns:a16="http://schemas.microsoft.com/office/drawing/2014/main" id="{BD613207-ABB4-442A-B572-158E25911B58}"/>
            </a:ext>
          </a:extLst>
        </xdr:cNvPr>
        <xdr:cNvSpPr txBox="1"/>
      </xdr:nvSpPr>
      <xdr:spPr>
        <a:xfrm>
          <a:off x="11900544" y="1363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5" name="n_4mainValue【児童館】&#10;有形固定資産減価償却率">
          <a:extLst>
            <a:ext uri="{FF2B5EF4-FFF2-40B4-BE49-F238E27FC236}">
              <a16:creationId xmlns:a16="http://schemas.microsoft.com/office/drawing/2014/main" id="{B5E56CB1-7FCC-4A4B-B683-8954D2A13456}"/>
            </a:ext>
          </a:extLst>
        </xdr:cNvPr>
        <xdr:cNvSpPr txBox="1"/>
      </xdr:nvSpPr>
      <xdr:spPr>
        <a:xfrm>
          <a:off x="1110298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93C41EFD-C025-4415-8804-30573DB550B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1670862-D432-49F6-850B-999F66EB49B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2C9B254-770C-44E1-8191-36A82468C30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EB37E1CE-A9E8-4724-94F3-B05AAE38C2F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FCDC9715-E94D-4654-BC71-EB43539BCE2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B346EE6E-C56F-4057-82E1-348ACF92FD5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CCCA657-6DBB-40B1-9327-1F0B2773743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88AB95A-4E9C-44C8-8D92-F48D663AA80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96DB0617-BC9C-4D57-B86B-AB2162F71D9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20B9060-7A37-4506-A45A-1A7CE2D3553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71FED2EA-2E6F-4C8F-8327-E37B2E0A18D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759BD208-D586-4DF3-B7A3-85F52F3D5D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B85AAA17-C713-467E-9C41-AB9898FCAC2B}"/>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3F84AB7-093B-4A0F-AB1F-4844A59B644D}"/>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2C3B21C2-6333-4292-AB77-3EEE83DD094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EBEB9034-497E-4592-9340-21EF0A9E29E8}"/>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1AC15EA6-86BA-40FD-A670-04DFA05F7DA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868485B8-7E03-49E8-A135-01D5FDF32CB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1C7C51C8-5717-4697-9175-E5354ED701F6}"/>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C6D69497-109D-4CA6-99E2-EA0961E84F71}"/>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78AA0781-E81E-4155-B11B-67E331812EE6}"/>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48F2C95-F914-476E-9EC5-0392E12C9AA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E64C039-1215-43E3-9DBF-173FFA20804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D0440A10-303D-426C-A6F5-2C741D45F8D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DE08CEBC-42CD-431E-80F4-F9194CA4DB2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5AFC6BC8-6D68-417B-A4EF-61489A370BDC}"/>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4E2D748F-9E67-4607-8628-6183034059C9}"/>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1D4A78C1-A538-45F7-A041-C7F47787EB9C}"/>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02A72A43-24DB-4FF4-B3D9-35C4061DC560}"/>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08C06FC9-59F8-4744-AF36-212B58B2973C}"/>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A5EA9DCF-F8B6-4219-9971-BA0DFF438475}"/>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48CACB19-0D9F-454C-99EF-2FCBA68F6F94}"/>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A7886B76-8A22-4211-B864-E430EF7DCB3D}"/>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DA319536-1F1F-4526-B8C8-64996D660106}"/>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D495DA60-628C-49B9-B33D-7C67BEFE308C}"/>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5D7334DD-4336-4491-85AB-2D70E09283A5}"/>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0EE381B-BB30-42ED-B1C3-601186B7B5F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E3A5DA2-9467-4DA6-A708-4F9D56F32F6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D025E1D-B962-410A-A45A-1D1B0EA1569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0B0C37F-3399-4FD7-BD07-60793485B24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03BFB74-AE51-4334-A54B-C041DAB6DE1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17" name="楕円 716">
          <a:extLst>
            <a:ext uri="{FF2B5EF4-FFF2-40B4-BE49-F238E27FC236}">
              <a16:creationId xmlns:a16="http://schemas.microsoft.com/office/drawing/2014/main" id="{9DEF135E-5B55-46B8-BCAF-35DC190B4A70}"/>
            </a:ext>
          </a:extLst>
        </xdr:cNvPr>
        <xdr:cNvSpPr/>
      </xdr:nvSpPr>
      <xdr:spPr>
        <a:xfrm>
          <a:off x="194589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120848</xdr:rowOff>
    </xdr:from>
    <xdr:ext cx="469744" cy="259045"/>
    <xdr:sp macro="" textlink="">
      <xdr:nvSpPr>
        <xdr:cNvPr id="718" name="【児童館】&#10;一人当たり面積該当値テキスト">
          <a:extLst>
            <a:ext uri="{FF2B5EF4-FFF2-40B4-BE49-F238E27FC236}">
              <a16:creationId xmlns:a16="http://schemas.microsoft.com/office/drawing/2014/main" id="{346AB624-2018-40E2-85E9-686E8A3DA2A3}"/>
            </a:ext>
          </a:extLst>
        </xdr:cNvPr>
        <xdr:cNvSpPr txBox="1"/>
      </xdr:nvSpPr>
      <xdr:spPr>
        <a:xfrm>
          <a:off x="19547840"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19" name="楕円 718">
          <a:extLst>
            <a:ext uri="{FF2B5EF4-FFF2-40B4-BE49-F238E27FC236}">
              <a16:creationId xmlns:a16="http://schemas.microsoft.com/office/drawing/2014/main" id="{A1B41A24-1DD2-4B42-AC6E-8CB71FFAFCD2}"/>
            </a:ext>
          </a:extLst>
        </xdr:cNvPr>
        <xdr:cNvSpPr/>
      </xdr:nvSpPr>
      <xdr:spPr>
        <a:xfrm>
          <a:off x="1873504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20" name="直線コネクタ 719">
          <a:extLst>
            <a:ext uri="{FF2B5EF4-FFF2-40B4-BE49-F238E27FC236}">
              <a16:creationId xmlns:a16="http://schemas.microsoft.com/office/drawing/2014/main" id="{361B1F92-3E4F-48A3-96EA-38AB0E873890}"/>
            </a:ext>
          </a:extLst>
        </xdr:cNvPr>
        <xdr:cNvCxnSpPr/>
      </xdr:nvCxnSpPr>
      <xdr:spPr>
        <a:xfrm>
          <a:off x="18778220" y="144388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1" name="楕円 720">
          <a:extLst>
            <a:ext uri="{FF2B5EF4-FFF2-40B4-BE49-F238E27FC236}">
              <a16:creationId xmlns:a16="http://schemas.microsoft.com/office/drawing/2014/main" id="{303E0E2E-6231-458B-A581-6BF9657FB6F6}"/>
            </a:ext>
          </a:extLst>
        </xdr:cNvPr>
        <xdr:cNvSpPr/>
      </xdr:nvSpPr>
      <xdr:spPr>
        <a:xfrm>
          <a:off x="179374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2" name="直線コネクタ 721">
          <a:extLst>
            <a:ext uri="{FF2B5EF4-FFF2-40B4-BE49-F238E27FC236}">
              <a16:creationId xmlns:a16="http://schemas.microsoft.com/office/drawing/2014/main" id="{E2101146-1157-4EDD-AF1A-C810AF7EB304}"/>
            </a:ext>
          </a:extLst>
        </xdr:cNvPr>
        <xdr:cNvCxnSpPr/>
      </xdr:nvCxnSpPr>
      <xdr:spPr>
        <a:xfrm>
          <a:off x="17988280" y="144388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3" name="楕円 722">
          <a:extLst>
            <a:ext uri="{FF2B5EF4-FFF2-40B4-BE49-F238E27FC236}">
              <a16:creationId xmlns:a16="http://schemas.microsoft.com/office/drawing/2014/main" id="{A333B768-808D-45FE-B0D2-A50BF9C39983}"/>
            </a:ext>
          </a:extLst>
        </xdr:cNvPr>
        <xdr:cNvSpPr/>
      </xdr:nvSpPr>
      <xdr:spPr>
        <a:xfrm>
          <a:off x="171627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4" name="直線コネクタ 723">
          <a:extLst>
            <a:ext uri="{FF2B5EF4-FFF2-40B4-BE49-F238E27FC236}">
              <a16:creationId xmlns:a16="http://schemas.microsoft.com/office/drawing/2014/main" id="{2AB7E019-D473-4F92-8124-9E2EB29C4E2B}"/>
            </a:ext>
          </a:extLst>
        </xdr:cNvPr>
        <xdr:cNvCxnSpPr/>
      </xdr:nvCxnSpPr>
      <xdr:spPr>
        <a:xfrm>
          <a:off x="17213580" y="144388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725" name="楕円 724">
          <a:extLst>
            <a:ext uri="{FF2B5EF4-FFF2-40B4-BE49-F238E27FC236}">
              <a16:creationId xmlns:a16="http://schemas.microsoft.com/office/drawing/2014/main" id="{5206A83A-D6A4-4089-BBF0-0AE558245263}"/>
            </a:ext>
          </a:extLst>
        </xdr:cNvPr>
        <xdr:cNvSpPr/>
      </xdr:nvSpPr>
      <xdr:spPr>
        <a:xfrm>
          <a:off x="16388080" y="14342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86</xdr:row>
      <xdr:rowOff>21771</xdr:rowOff>
    </xdr:to>
    <xdr:cxnSp macro="">
      <xdr:nvCxnSpPr>
        <xdr:cNvPr id="726" name="直線コネクタ 725">
          <a:extLst>
            <a:ext uri="{FF2B5EF4-FFF2-40B4-BE49-F238E27FC236}">
              <a16:creationId xmlns:a16="http://schemas.microsoft.com/office/drawing/2014/main" id="{86CADB3A-2EA6-45D6-90B0-C02583FA0C89}"/>
            </a:ext>
          </a:extLst>
        </xdr:cNvPr>
        <xdr:cNvCxnSpPr/>
      </xdr:nvCxnSpPr>
      <xdr:spPr>
        <a:xfrm>
          <a:off x="16431260" y="14393636"/>
          <a:ext cx="7823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62B9F0F-C2E7-4024-B36A-F301DFA12D7E}"/>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DAB5BECF-A5A2-4950-A429-6CB647DFC310}"/>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059336FE-2552-447D-BB59-A4F721074157}"/>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F7CCBB34-B948-4945-BCAF-A0325D507249}"/>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1" name="n_1mainValue【児童館】&#10;一人当たり面積">
          <a:extLst>
            <a:ext uri="{FF2B5EF4-FFF2-40B4-BE49-F238E27FC236}">
              <a16:creationId xmlns:a16="http://schemas.microsoft.com/office/drawing/2014/main" id="{E8C6E741-D29A-40B3-B1E5-CB5F59B60B43}"/>
            </a:ext>
          </a:extLst>
        </xdr:cNvPr>
        <xdr:cNvSpPr txBox="1"/>
      </xdr:nvSpPr>
      <xdr:spPr>
        <a:xfrm>
          <a:off x="1856112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2" name="n_2mainValue【児童館】&#10;一人当たり面積">
          <a:extLst>
            <a:ext uri="{FF2B5EF4-FFF2-40B4-BE49-F238E27FC236}">
              <a16:creationId xmlns:a16="http://schemas.microsoft.com/office/drawing/2014/main" id="{6EFC3E1C-4590-44BC-B294-9DCC126B86DD}"/>
            </a:ext>
          </a:extLst>
        </xdr:cNvPr>
        <xdr:cNvSpPr txBox="1"/>
      </xdr:nvSpPr>
      <xdr:spPr>
        <a:xfrm>
          <a:off x="177762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3" name="n_3mainValue【児童館】&#10;一人当たり面積">
          <a:extLst>
            <a:ext uri="{FF2B5EF4-FFF2-40B4-BE49-F238E27FC236}">
              <a16:creationId xmlns:a16="http://schemas.microsoft.com/office/drawing/2014/main" id="{5F775C01-0978-4DBF-A64F-ED52B890F882}"/>
            </a:ext>
          </a:extLst>
        </xdr:cNvPr>
        <xdr:cNvSpPr txBox="1"/>
      </xdr:nvSpPr>
      <xdr:spPr>
        <a:xfrm>
          <a:off x="170015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734" name="n_4mainValue【児童館】&#10;一人当たり面積">
          <a:extLst>
            <a:ext uri="{FF2B5EF4-FFF2-40B4-BE49-F238E27FC236}">
              <a16:creationId xmlns:a16="http://schemas.microsoft.com/office/drawing/2014/main" id="{F7D2C99E-7401-45B4-BBF4-8E2B2CE90945}"/>
            </a:ext>
          </a:extLst>
        </xdr:cNvPr>
        <xdr:cNvSpPr txBox="1"/>
      </xdr:nvSpPr>
      <xdr:spPr>
        <a:xfrm>
          <a:off x="16226867" y="144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92EC8C4F-8CEA-4616-A8A9-54B0861377E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193E6B54-6E4F-4B6B-B405-EBC218930B3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4CDF26F4-5793-404D-8791-43E51759317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FED19A81-C910-45C6-940B-7180EEFB71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E293CDE-17C6-4836-85F6-D72CF607506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4F8C431-D23D-4100-B383-62CC25AE071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7FF5EDB0-B136-4F97-B52D-E9F2CD1E958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C7F52FC-F559-49E9-95F5-EABB0900DD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EFCDFEBC-5D41-431D-A530-E75A3DCC564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17BA31C4-4E56-4D1B-8F4D-B494C87B4F3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653EF703-B12D-4371-9DC6-28F2996FC11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1BCCE371-7FC7-4042-A692-C0CD0102400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7A81B19-7218-491C-B2CB-484E2A60C6D1}"/>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A1ADA006-C600-4D1B-A877-3B4C6087ACD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F00A5D06-B54D-453E-B7AD-9C2D7F2DFA3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F39F35C7-AFD5-4BA9-8934-06282E2FD2A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C6B1135F-DD80-4874-B1FA-11260B22C55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1331F1EA-D429-47B5-8BAA-9FF930678E5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19E11DBF-7647-4EBD-9322-940B6F73960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FA1FB767-0210-4182-8F17-552CE2076AA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30D965C9-0EB5-4C14-AC74-8FE70803EE8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F797C173-F061-40B9-9084-96BA6F3203F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80FC2E6-4CD5-446C-B818-8B7C3A6A5DC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F934333A-BDCA-4A59-83F1-82E413059C7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81868624-3753-4A16-A977-6D19E28D11C9}"/>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DFA50A18-8B15-4794-A741-0F314A7E561D}"/>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DB2C632F-6ED2-4651-9CA9-789197D2BE46}"/>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534D2C13-C282-46CE-8A88-3C202F18D67E}"/>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EE90229D-3C3A-4BA3-88B0-9C73ADC7FEEE}"/>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832B95BA-269E-4D2C-A800-9414F1A43AF4}"/>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FD0D4EAE-B91D-4F83-8054-7E33F114550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BC51391C-E153-4B8E-862A-08A6A87C58CC}"/>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A9A71E4D-3A93-437E-9008-970C2DDF5487}"/>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A2A2C027-004C-486D-9350-E0C265F135EE}"/>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F6C3910-48F2-46CC-9D87-458C6BAB3DCC}"/>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49D346E-0C4D-44E1-8A45-FBD9DCDF7EE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6D3C33A-6B78-4EA6-A827-EC4E2944E55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5CF8DFA-0F57-4F21-AF7D-F54A726B3D4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9097B18-A411-45AB-95E3-9EAA60742DC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7ABA9A-BB66-4F0B-9C6D-1BF33CFE6DC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75" name="楕円 774">
          <a:extLst>
            <a:ext uri="{FF2B5EF4-FFF2-40B4-BE49-F238E27FC236}">
              <a16:creationId xmlns:a16="http://schemas.microsoft.com/office/drawing/2014/main" id="{28CB369C-7167-45B4-86ED-3324D6ABE977}"/>
            </a:ext>
          </a:extLst>
        </xdr:cNvPr>
        <xdr:cNvSpPr/>
      </xdr:nvSpPr>
      <xdr:spPr>
        <a:xfrm>
          <a:off x="14325600" y="17547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91457</xdr:rowOff>
    </xdr:from>
    <xdr:ext cx="405111" cy="259045"/>
    <xdr:sp macro="" textlink="">
      <xdr:nvSpPr>
        <xdr:cNvPr id="776" name="【公民館】&#10;有形固定資産減価償却率該当値テキスト">
          <a:extLst>
            <a:ext uri="{FF2B5EF4-FFF2-40B4-BE49-F238E27FC236}">
              <a16:creationId xmlns:a16="http://schemas.microsoft.com/office/drawing/2014/main" id="{5CC600EB-CA7F-4DE2-A1B6-E3B938656877}"/>
            </a:ext>
          </a:extLst>
        </xdr:cNvPr>
        <xdr:cNvSpPr txBox="1"/>
      </xdr:nvSpPr>
      <xdr:spPr>
        <a:xfrm>
          <a:off x="14414500" y="1752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73025</xdr:rowOff>
    </xdr:from>
    <xdr:to>
      <xdr:col>81</xdr:col>
      <xdr:colOff>101600</xdr:colOff>
      <xdr:row>105</xdr:row>
      <xdr:rowOff>3175</xdr:rowOff>
    </xdr:to>
    <xdr:sp macro="" textlink="">
      <xdr:nvSpPr>
        <xdr:cNvPr id="777" name="楕円 776">
          <a:extLst>
            <a:ext uri="{FF2B5EF4-FFF2-40B4-BE49-F238E27FC236}">
              <a16:creationId xmlns:a16="http://schemas.microsoft.com/office/drawing/2014/main" id="{6100A393-7357-4B5F-A3EF-B1270B43D542}"/>
            </a:ext>
          </a:extLst>
        </xdr:cNvPr>
        <xdr:cNvSpPr/>
      </xdr:nvSpPr>
      <xdr:spPr>
        <a:xfrm>
          <a:off x="13578840" y="175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123825</xdr:rowOff>
    </xdr:from>
    <xdr:to>
      <xdr:col>85</xdr:col>
      <xdr:colOff>127000</xdr:colOff>
      <xdr:row>104</xdr:row>
      <xdr:rowOff>163830</xdr:rowOff>
    </xdr:to>
    <xdr:cxnSp macro="">
      <xdr:nvCxnSpPr>
        <xdr:cNvPr id="778" name="直線コネクタ 777">
          <a:extLst>
            <a:ext uri="{FF2B5EF4-FFF2-40B4-BE49-F238E27FC236}">
              <a16:creationId xmlns:a16="http://schemas.microsoft.com/office/drawing/2014/main" id="{A75DE096-0ABB-4F8B-B08F-224CF66F7E86}"/>
            </a:ext>
          </a:extLst>
        </xdr:cNvPr>
        <xdr:cNvCxnSpPr/>
      </xdr:nvCxnSpPr>
      <xdr:spPr>
        <a:xfrm>
          <a:off x="13629640" y="1755838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779" name="楕円 778">
          <a:extLst>
            <a:ext uri="{FF2B5EF4-FFF2-40B4-BE49-F238E27FC236}">
              <a16:creationId xmlns:a16="http://schemas.microsoft.com/office/drawing/2014/main" id="{F28F5934-4976-4EA3-A753-91CB9C2627B4}"/>
            </a:ext>
          </a:extLst>
        </xdr:cNvPr>
        <xdr:cNvSpPr/>
      </xdr:nvSpPr>
      <xdr:spPr>
        <a:xfrm>
          <a:off x="1280414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83820</xdr:rowOff>
    </xdr:from>
    <xdr:to>
      <xdr:col>81</xdr:col>
      <xdr:colOff>50800</xdr:colOff>
      <xdr:row>104</xdr:row>
      <xdr:rowOff>123825</xdr:rowOff>
    </xdr:to>
    <xdr:cxnSp macro="">
      <xdr:nvCxnSpPr>
        <xdr:cNvPr id="780" name="直線コネクタ 779">
          <a:extLst>
            <a:ext uri="{FF2B5EF4-FFF2-40B4-BE49-F238E27FC236}">
              <a16:creationId xmlns:a16="http://schemas.microsoft.com/office/drawing/2014/main" id="{13A75308-7068-4DAF-9970-79997073659C}"/>
            </a:ext>
          </a:extLst>
        </xdr:cNvPr>
        <xdr:cNvCxnSpPr/>
      </xdr:nvCxnSpPr>
      <xdr:spPr>
        <a:xfrm>
          <a:off x="12854940" y="175183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164464</xdr:rowOff>
    </xdr:from>
    <xdr:to>
      <xdr:col>72</xdr:col>
      <xdr:colOff>38100</xdr:colOff>
      <xdr:row>104</xdr:row>
      <xdr:rowOff>94614</xdr:rowOff>
    </xdr:to>
    <xdr:sp macro="" textlink="">
      <xdr:nvSpPr>
        <xdr:cNvPr id="781" name="楕円 780">
          <a:extLst>
            <a:ext uri="{FF2B5EF4-FFF2-40B4-BE49-F238E27FC236}">
              <a16:creationId xmlns:a16="http://schemas.microsoft.com/office/drawing/2014/main" id="{3685286E-1D9F-4121-8BB3-C05F397B0E4B}"/>
            </a:ext>
          </a:extLst>
        </xdr:cNvPr>
        <xdr:cNvSpPr/>
      </xdr:nvSpPr>
      <xdr:spPr>
        <a:xfrm>
          <a:off x="12029440" y="17431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43814</xdr:rowOff>
    </xdr:from>
    <xdr:to>
      <xdr:col>76</xdr:col>
      <xdr:colOff>114300</xdr:colOff>
      <xdr:row>104</xdr:row>
      <xdr:rowOff>83820</xdr:rowOff>
    </xdr:to>
    <xdr:cxnSp macro="">
      <xdr:nvCxnSpPr>
        <xdr:cNvPr id="782" name="直線コネクタ 781">
          <a:extLst>
            <a:ext uri="{FF2B5EF4-FFF2-40B4-BE49-F238E27FC236}">
              <a16:creationId xmlns:a16="http://schemas.microsoft.com/office/drawing/2014/main" id="{7D8DF7E2-1E3A-451A-841F-DC0355E87B39}"/>
            </a:ext>
          </a:extLst>
        </xdr:cNvPr>
        <xdr:cNvCxnSpPr/>
      </xdr:nvCxnSpPr>
      <xdr:spPr>
        <a:xfrm>
          <a:off x="12072620" y="1747837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783" name="楕円 782">
          <a:extLst>
            <a:ext uri="{FF2B5EF4-FFF2-40B4-BE49-F238E27FC236}">
              <a16:creationId xmlns:a16="http://schemas.microsoft.com/office/drawing/2014/main" id="{69F91DAF-035D-4E7D-BF24-E906A9E2FB8B}"/>
            </a:ext>
          </a:extLst>
        </xdr:cNvPr>
        <xdr:cNvSpPr/>
      </xdr:nvSpPr>
      <xdr:spPr>
        <a:xfrm>
          <a:off x="1123188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43814</xdr:rowOff>
    </xdr:to>
    <xdr:cxnSp macro="">
      <xdr:nvCxnSpPr>
        <xdr:cNvPr id="784" name="直線コネクタ 783">
          <a:extLst>
            <a:ext uri="{FF2B5EF4-FFF2-40B4-BE49-F238E27FC236}">
              <a16:creationId xmlns:a16="http://schemas.microsoft.com/office/drawing/2014/main" id="{8186A81D-5753-4AC3-9EA4-5CDC64AA433F}"/>
            </a:ext>
          </a:extLst>
        </xdr:cNvPr>
        <xdr:cNvCxnSpPr/>
      </xdr:nvCxnSpPr>
      <xdr:spPr>
        <a:xfrm>
          <a:off x="11282680" y="17436465"/>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349617FD-C796-4C3A-AAE7-A74EE2688F0A}"/>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A736122A-111C-48AE-B7BE-C3A5BEF19871}"/>
            </a:ext>
          </a:extLst>
        </xdr:cNvPr>
        <xdr:cNvSpPr txBox="1"/>
      </xdr:nvSpPr>
      <xdr:spPr>
        <a:xfrm>
          <a:off x="12675244"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9B573671-D8EF-4845-8DCC-10D4347F8A3B}"/>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63612F9E-9CBA-4793-828D-B1D369F639DC}"/>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165752</xdr:rowOff>
    </xdr:from>
    <xdr:ext cx="405111" cy="259045"/>
    <xdr:sp macro="" textlink="">
      <xdr:nvSpPr>
        <xdr:cNvPr id="789" name="n_1mainValue【公民館】&#10;有形固定資産減価償却率">
          <a:extLst>
            <a:ext uri="{FF2B5EF4-FFF2-40B4-BE49-F238E27FC236}">
              <a16:creationId xmlns:a16="http://schemas.microsoft.com/office/drawing/2014/main" id="{0D5223DB-5C98-4F5F-A964-F16404B4856C}"/>
            </a:ext>
          </a:extLst>
        </xdr:cNvPr>
        <xdr:cNvSpPr txBox="1"/>
      </xdr:nvSpPr>
      <xdr:spPr>
        <a:xfrm>
          <a:off x="13437244" y="1760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790" name="n_2mainValue【公民館】&#10;有形固定資産減価償却率">
          <a:extLst>
            <a:ext uri="{FF2B5EF4-FFF2-40B4-BE49-F238E27FC236}">
              <a16:creationId xmlns:a16="http://schemas.microsoft.com/office/drawing/2014/main" id="{B8E5FBE0-8A9E-4E5B-89FA-BA7C6E01E434}"/>
            </a:ext>
          </a:extLst>
        </xdr:cNvPr>
        <xdr:cNvSpPr txBox="1"/>
      </xdr:nvSpPr>
      <xdr:spPr>
        <a:xfrm>
          <a:off x="126752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111141</xdr:rowOff>
    </xdr:from>
    <xdr:ext cx="405111" cy="259045"/>
    <xdr:sp macro="" textlink="">
      <xdr:nvSpPr>
        <xdr:cNvPr id="791" name="n_3mainValue【公民館】&#10;有形固定資産減価償却率">
          <a:extLst>
            <a:ext uri="{FF2B5EF4-FFF2-40B4-BE49-F238E27FC236}">
              <a16:creationId xmlns:a16="http://schemas.microsoft.com/office/drawing/2014/main" id="{7B7810D9-7F0B-40F5-8E52-DFEC3FE9F97E}"/>
            </a:ext>
          </a:extLst>
        </xdr:cNvPr>
        <xdr:cNvSpPr txBox="1"/>
      </xdr:nvSpPr>
      <xdr:spPr>
        <a:xfrm>
          <a:off x="11900544" y="172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69232</xdr:rowOff>
    </xdr:from>
    <xdr:ext cx="405111" cy="259045"/>
    <xdr:sp macro="" textlink="">
      <xdr:nvSpPr>
        <xdr:cNvPr id="792" name="n_4mainValue【公民館】&#10;有形固定資産減価償却率">
          <a:extLst>
            <a:ext uri="{FF2B5EF4-FFF2-40B4-BE49-F238E27FC236}">
              <a16:creationId xmlns:a16="http://schemas.microsoft.com/office/drawing/2014/main" id="{9AD88833-E4EA-42B2-AE34-71C7E84952AC}"/>
            </a:ext>
          </a:extLst>
        </xdr:cNvPr>
        <xdr:cNvSpPr txBox="1"/>
      </xdr:nvSpPr>
      <xdr:spPr>
        <a:xfrm>
          <a:off x="1110298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B3147591-2E3B-42B4-A13D-2942DEDEB5F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4F12BC20-36A0-423D-90CA-E89A498DB23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DAED3C05-89F3-431E-AA98-94A499D9B81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D9A87E0-1765-4E83-B51E-E538B119F22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F8E7314-4BF7-416D-8CCE-547FE4DD68A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1ED5EB16-0CE9-48E6-8F6E-B58EA652513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C2E0F1B-8942-4195-88D4-FA20D5A8971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B513ECF1-F55D-4F68-9973-D37AA4D0A08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CF0A61C-ED74-4BA3-9B13-8998DFC13D2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293E7E0A-898D-4A84-8621-24745F1B3CA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B0CC188-2498-452F-8474-C27EA2C5DAE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2D368612-6D30-4F56-95C4-024B20A6F1D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7A5EA7F6-F0DE-43A0-84EC-77FC6449C667}"/>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4BC09A82-C3B1-490A-8F66-1266C2A6842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9B44B353-B555-474C-BC07-79CF0C21039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D94B1B63-E79C-4AB2-8853-A413C005FE7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5C9FD6A9-3651-46A8-91C2-C38E35992B3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CEACDF76-DDE5-4857-997C-0516AC2BE03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C3A3F33-F9FE-41F2-98B3-654A5528408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90144F0-2E53-431D-9072-5EBC9CA48EF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AD1CE3A-9734-411F-8A7B-C287B90322C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EBD3DAE6-E642-4BC6-9E70-55A732A72039}"/>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7CC67743-A169-405D-BC0D-EF8B03842A25}"/>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0FD0380C-2903-4D22-8CEF-B3734D5CF958}"/>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A8B71044-DA97-4B6B-BA60-891012870B15}"/>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24AC2151-BC88-497C-8F08-02ECC6794AC5}"/>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A6C3F8C8-0866-475C-BA77-45599D7557E7}"/>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9932D119-2DEC-4D91-9347-AEBCA9BC1AB9}"/>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7357CDAE-78B4-48C0-8D27-88F3354801A4}"/>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A1374AA5-2F6F-4F35-8EFF-D1B7E023EF2A}"/>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2FF0AC1F-D605-4D2F-8D4E-2180AD17C7A6}"/>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1B2BC22E-F1ED-4FD1-AF20-B4838DB12986}"/>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55932B9-413C-4943-BF0C-8F97A54E8D3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AA32B53-998B-4B53-BAF9-72642162FA4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6FED83C-FCFC-47E6-8AA0-E7BD4E00E67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E127A79-C7AF-4CBC-ACE1-98D199EA386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C5A56F0-92D2-4AB3-8D85-EFE3E7F0C7C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68835</xdr:rowOff>
    </xdr:from>
    <xdr:to>
      <xdr:col>116</xdr:col>
      <xdr:colOff>114300</xdr:colOff>
      <xdr:row>104</xdr:row>
      <xdr:rowOff>170435</xdr:rowOff>
    </xdr:to>
    <xdr:sp macro="" textlink="">
      <xdr:nvSpPr>
        <xdr:cNvPr id="830" name="楕円 829">
          <a:extLst>
            <a:ext uri="{FF2B5EF4-FFF2-40B4-BE49-F238E27FC236}">
              <a16:creationId xmlns:a16="http://schemas.microsoft.com/office/drawing/2014/main" id="{5ECBFD38-4E6F-4609-AC58-B531415A4719}"/>
            </a:ext>
          </a:extLst>
        </xdr:cNvPr>
        <xdr:cNvSpPr/>
      </xdr:nvSpPr>
      <xdr:spPr>
        <a:xfrm>
          <a:off x="19458940" y="175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91712</xdr:rowOff>
    </xdr:from>
    <xdr:ext cx="469744" cy="259045"/>
    <xdr:sp macro="" textlink="">
      <xdr:nvSpPr>
        <xdr:cNvPr id="831" name="【公民館】&#10;一人当たり面積該当値テキスト">
          <a:extLst>
            <a:ext uri="{FF2B5EF4-FFF2-40B4-BE49-F238E27FC236}">
              <a16:creationId xmlns:a16="http://schemas.microsoft.com/office/drawing/2014/main" id="{262ED0B8-8F04-48FE-92A2-76D51E08CAE0}"/>
            </a:ext>
          </a:extLst>
        </xdr:cNvPr>
        <xdr:cNvSpPr txBox="1"/>
      </xdr:nvSpPr>
      <xdr:spPr>
        <a:xfrm>
          <a:off x="19547840" y="173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73406</xdr:rowOff>
    </xdr:from>
    <xdr:to>
      <xdr:col>112</xdr:col>
      <xdr:colOff>38100</xdr:colOff>
      <xdr:row>105</xdr:row>
      <xdr:rowOff>3556</xdr:rowOff>
    </xdr:to>
    <xdr:sp macro="" textlink="">
      <xdr:nvSpPr>
        <xdr:cNvPr id="832" name="楕円 831">
          <a:extLst>
            <a:ext uri="{FF2B5EF4-FFF2-40B4-BE49-F238E27FC236}">
              <a16:creationId xmlns:a16="http://schemas.microsoft.com/office/drawing/2014/main" id="{8277A776-9B2C-4995-AB7E-429FC54749E1}"/>
            </a:ext>
          </a:extLst>
        </xdr:cNvPr>
        <xdr:cNvSpPr/>
      </xdr:nvSpPr>
      <xdr:spPr>
        <a:xfrm>
          <a:off x="18735040" y="17507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119635</xdr:rowOff>
    </xdr:from>
    <xdr:to>
      <xdr:col>116</xdr:col>
      <xdr:colOff>63500</xdr:colOff>
      <xdr:row>104</xdr:row>
      <xdr:rowOff>124206</xdr:rowOff>
    </xdr:to>
    <xdr:cxnSp macro="">
      <xdr:nvCxnSpPr>
        <xdr:cNvPr id="833" name="直線コネクタ 832">
          <a:extLst>
            <a:ext uri="{FF2B5EF4-FFF2-40B4-BE49-F238E27FC236}">
              <a16:creationId xmlns:a16="http://schemas.microsoft.com/office/drawing/2014/main" id="{8ADF9C2B-A9FA-480E-8969-0AC179F689A7}"/>
            </a:ext>
          </a:extLst>
        </xdr:cNvPr>
        <xdr:cNvCxnSpPr/>
      </xdr:nvCxnSpPr>
      <xdr:spPr>
        <a:xfrm flipV="1">
          <a:off x="18778220" y="17554195"/>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73406</xdr:rowOff>
    </xdr:from>
    <xdr:to>
      <xdr:col>107</xdr:col>
      <xdr:colOff>101600</xdr:colOff>
      <xdr:row>105</xdr:row>
      <xdr:rowOff>3556</xdr:rowOff>
    </xdr:to>
    <xdr:sp macro="" textlink="">
      <xdr:nvSpPr>
        <xdr:cNvPr id="834" name="楕円 833">
          <a:extLst>
            <a:ext uri="{FF2B5EF4-FFF2-40B4-BE49-F238E27FC236}">
              <a16:creationId xmlns:a16="http://schemas.microsoft.com/office/drawing/2014/main" id="{1738E754-8C79-4175-9EFB-0F116D1CCE34}"/>
            </a:ext>
          </a:extLst>
        </xdr:cNvPr>
        <xdr:cNvSpPr/>
      </xdr:nvSpPr>
      <xdr:spPr>
        <a:xfrm>
          <a:off x="17937480" y="17507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124206</xdr:rowOff>
    </xdr:from>
    <xdr:to>
      <xdr:col>111</xdr:col>
      <xdr:colOff>177800</xdr:colOff>
      <xdr:row>104</xdr:row>
      <xdr:rowOff>124206</xdr:rowOff>
    </xdr:to>
    <xdr:cxnSp macro="">
      <xdr:nvCxnSpPr>
        <xdr:cNvPr id="835" name="直線コネクタ 834">
          <a:extLst>
            <a:ext uri="{FF2B5EF4-FFF2-40B4-BE49-F238E27FC236}">
              <a16:creationId xmlns:a16="http://schemas.microsoft.com/office/drawing/2014/main" id="{C0FDD8EE-A1AB-4170-9431-9675BC5E44A4}"/>
            </a:ext>
          </a:extLst>
        </xdr:cNvPr>
        <xdr:cNvCxnSpPr/>
      </xdr:nvCxnSpPr>
      <xdr:spPr>
        <a:xfrm>
          <a:off x="17988280" y="175587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77978</xdr:rowOff>
    </xdr:from>
    <xdr:to>
      <xdr:col>102</xdr:col>
      <xdr:colOff>165100</xdr:colOff>
      <xdr:row>105</xdr:row>
      <xdr:rowOff>8128</xdr:rowOff>
    </xdr:to>
    <xdr:sp macro="" textlink="">
      <xdr:nvSpPr>
        <xdr:cNvPr id="836" name="楕円 835">
          <a:extLst>
            <a:ext uri="{FF2B5EF4-FFF2-40B4-BE49-F238E27FC236}">
              <a16:creationId xmlns:a16="http://schemas.microsoft.com/office/drawing/2014/main" id="{465F75AB-550A-421D-89B5-099AD6A06C97}"/>
            </a:ext>
          </a:extLst>
        </xdr:cNvPr>
        <xdr:cNvSpPr/>
      </xdr:nvSpPr>
      <xdr:spPr>
        <a:xfrm>
          <a:off x="17162780" y="17512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124206</xdr:rowOff>
    </xdr:from>
    <xdr:to>
      <xdr:col>107</xdr:col>
      <xdr:colOff>50800</xdr:colOff>
      <xdr:row>104</xdr:row>
      <xdr:rowOff>128778</xdr:rowOff>
    </xdr:to>
    <xdr:cxnSp macro="">
      <xdr:nvCxnSpPr>
        <xdr:cNvPr id="837" name="直線コネクタ 836">
          <a:extLst>
            <a:ext uri="{FF2B5EF4-FFF2-40B4-BE49-F238E27FC236}">
              <a16:creationId xmlns:a16="http://schemas.microsoft.com/office/drawing/2014/main" id="{19F086BB-26CE-40EE-895B-4F46D023F069}"/>
            </a:ext>
          </a:extLst>
        </xdr:cNvPr>
        <xdr:cNvCxnSpPr/>
      </xdr:nvCxnSpPr>
      <xdr:spPr>
        <a:xfrm flipV="1">
          <a:off x="17213580" y="175587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838" name="楕円 837">
          <a:extLst>
            <a:ext uri="{FF2B5EF4-FFF2-40B4-BE49-F238E27FC236}">
              <a16:creationId xmlns:a16="http://schemas.microsoft.com/office/drawing/2014/main" id="{D0BB2E66-F37C-4532-8CC7-C81DC682EBFF}"/>
            </a:ext>
          </a:extLst>
        </xdr:cNvPr>
        <xdr:cNvSpPr/>
      </xdr:nvSpPr>
      <xdr:spPr>
        <a:xfrm>
          <a:off x="1638808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128778</xdr:rowOff>
    </xdr:from>
    <xdr:to>
      <xdr:col>102</xdr:col>
      <xdr:colOff>114300</xdr:colOff>
      <xdr:row>104</xdr:row>
      <xdr:rowOff>133350</xdr:rowOff>
    </xdr:to>
    <xdr:cxnSp macro="">
      <xdr:nvCxnSpPr>
        <xdr:cNvPr id="839" name="直線コネクタ 838">
          <a:extLst>
            <a:ext uri="{FF2B5EF4-FFF2-40B4-BE49-F238E27FC236}">
              <a16:creationId xmlns:a16="http://schemas.microsoft.com/office/drawing/2014/main" id="{812F4EF0-7CFE-4093-9C7A-B85D61C2BE0B}"/>
            </a:ext>
          </a:extLst>
        </xdr:cNvPr>
        <xdr:cNvCxnSpPr/>
      </xdr:nvCxnSpPr>
      <xdr:spPr>
        <a:xfrm flipV="1">
          <a:off x="16431260" y="1756333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CE1BE7AE-67BF-45A4-A70E-D41188C1FD60}"/>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5CFF3AC2-1FF0-4168-BC9A-BC17CC060BF7}"/>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52B850E7-0C4C-4488-AAC5-CCBA0A50D403}"/>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8A6A0D91-558A-4C1C-B031-371CDA4AB162}"/>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20083</xdr:rowOff>
    </xdr:from>
    <xdr:ext cx="469744" cy="259045"/>
    <xdr:sp macro="" textlink="">
      <xdr:nvSpPr>
        <xdr:cNvPr id="844" name="n_1mainValue【公民館】&#10;一人当たり面積">
          <a:extLst>
            <a:ext uri="{FF2B5EF4-FFF2-40B4-BE49-F238E27FC236}">
              <a16:creationId xmlns:a16="http://schemas.microsoft.com/office/drawing/2014/main" id="{092D0DAA-086B-481A-8BB9-ECFC4117BF8E}"/>
            </a:ext>
          </a:extLst>
        </xdr:cNvPr>
        <xdr:cNvSpPr txBox="1"/>
      </xdr:nvSpPr>
      <xdr:spPr>
        <a:xfrm>
          <a:off x="18561127" y="172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20083</xdr:rowOff>
    </xdr:from>
    <xdr:ext cx="469744" cy="259045"/>
    <xdr:sp macro="" textlink="">
      <xdr:nvSpPr>
        <xdr:cNvPr id="845" name="n_2mainValue【公民館】&#10;一人当たり面積">
          <a:extLst>
            <a:ext uri="{FF2B5EF4-FFF2-40B4-BE49-F238E27FC236}">
              <a16:creationId xmlns:a16="http://schemas.microsoft.com/office/drawing/2014/main" id="{D6C36ED2-8286-4158-9289-3CD2BD2EB12A}"/>
            </a:ext>
          </a:extLst>
        </xdr:cNvPr>
        <xdr:cNvSpPr txBox="1"/>
      </xdr:nvSpPr>
      <xdr:spPr>
        <a:xfrm>
          <a:off x="17776267" y="172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24655</xdr:rowOff>
    </xdr:from>
    <xdr:ext cx="469744" cy="259045"/>
    <xdr:sp macro="" textlink="">
      <xdr:nvSpPr>
        <xdr:cNvPr id="846" name="n_3mainValue【公民館】&#10;一人当たり面積">
          <a:extLst>
            <a:ext uri="{FF2B5EF4-FFF2-40B4-BE49-F238E27FC236}">
              <a16:creationId xmlns:a16="http://schemas.microsoft.com/office/drawing/2014/main" id="{0E1A0E33-CFC6-4975-AD2B-389B7E4AC1B5}"/>
            </a:ext>
          </a:extLst>
        </xdr:cNvPr>
        <xdr:cNvSpPr txBox="1"/>
      </xdr:nvSpPr>
      <xdr:spPr>
        <a:xfrm>
          <a:off x="17001567" y="172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29227</xdr:rowOff>
    </xdr:from>
    <xdr:ext cx="469744" cy="259045"/>
    <xdr:sp macro="" textlink="">
      <xdr:nvSpPr>
        <xdr:cNvPr id="847" name="n_4mainValue【公民館】&#10;一人当たり面積">
          <a:extLst>
            <a:ext uri="{FF2B5EF4-FFF2-40B4-BE49-F238E27FC236}">
              <a16:creationId xmlns:a16="http://schemas.microsoft.com/office/drawing/2014/main" id="{5F399F86-0E8E-41E7-9B4C-3EFCF4BDFCCD}"/>
            </a:ext>
          </a:extLst>
        </xdr:cNvPr>
        <xdr:cNvSpPr txBox="1"/>
      </xdr:nvSpPr>
      <xdr:spPr>
        <a:xfrm>
          <a:off x="1622686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4F965CDF-71A0-47AF-B610-2AC11F7B6C0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6754788-4874-401E-B15A-6C4DBF92BC0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A1BF7E2-79FC-4948-B23F-CD411B6B06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有形固定資産減価償却率は類似団体平均を上回っており、今後の児童生徒数・利用者数等を考慮し、施設の長寿命化や集約を検討していきます。一人当たり面積は、多くの類型で類似団体平均を下回っていますが、人口減少社会を見据え、既存の施設を適切に活用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212318-CB2C-4F5B-9C51-CAC23DBA86C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C7F449-FA69-479C-839B-B8BDD44D151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F39C3-1355-4F28-BE7D-6E81E5DC2D1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A4B439-6A3A-41C3-AB48-EBC9CB9238D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60C5A3-1A13-4F0E-9900-A01AE296B75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FD4742-060E-40C2-A7BD-1FA0C281A10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DBBD05-C36B-4B0C-BFF9-4ECD50DC709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3EB991-E12D-494C-9AE5-C159E2A8D2F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0BAE49-494B-4FA6-9F16-F0E7780431F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0151CB-FBD3-4ADE-B3A0-BEA1B300DB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D925F8-9E80-4B57-87BF-8DEBFF72FC5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0E8268-7D65-47A3-9EFF-76401156832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0B86AF-CFB4-4E2C-A626-30A88069758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0D397E-83BF-4B57-9949-991894B748C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85EA32-F933-4AC4-859D-1C9E13C69E7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58DBF6-AA95-491F-AFF2-9C5B77BD2F1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D298A0-704D-4715-A275-DA9EAEEFE0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2D6D02-4CBE-4F4B-BBAE-C59C344DB5C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D7FA73-B018-4A24-AB8A-D34990AD8A4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CBF63F-6AB6-4CB9-8F4A-D08D3B85069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2BC9A1-137C-41AE-B52D-F0B8AC34F36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B92939-BFE7-4E44-B883-4EC4BBEEDEB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F86401-6EE2-495C-A7E1-C39A19E5FE1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E158FE-82C9-460A-A12D-227B5A74424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99D9F6-3E47-4FB7-8F17-89E831789BB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5D9F4E-4C37-44D1-80B6-0CA3A984D3F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E2B59F-EF8D-4292-A98C-0DA8550DED4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D3372C-3E73-487D-A3F1-36030516522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8AD0DC-F5AE-4F4D-8A4A-9FFDB5C2A0A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57C11E-E3EC-4B01-83AD-0599480FA27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721805-76D3-4D8C-8695-D3C224DB8EB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FA5C4B-B1E4-4326-984B-2D8BB738CF8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E326F6-483E-436F-A126-2C0FB4BB7FF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665286-3482-4D83-9426-D13C56F225C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B1F38A-8FA2-4782-B8FA-F4B83C17E81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7D2B60-AF9E-47C6-83D1-51A55E8C417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FADCAB-F6C3-4FDB-84C2-A2E2A9F5D99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A608F5-3B89-42B5-89A6-56AF069A94A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408C22-FDA9-4A48-9EA5-6FBE5091FC7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AFA76C-DE2C-4502-98A6-320811F813B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2CF023-8F3C-4231-B91F-E60E2B9584B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C9C79E-FCFF-4311-A8B9-88CCA144609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F779C1-3DAD-4D75-9BB1-D66DFFE669B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6636216-116A-4CEB-B16D-3ED07CFEBBE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6A83972-10E6-4EF8-9F9D-D58F88EC6F3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F5AB97-B196-4A59-821A-95644D7327C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8FEE8BA-D46F-49C9-B287-B4C3A054610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6F72BA0-65EC-4A7A-A4BA-9EBF54F2356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A01B2B-872A-40ED-8D7A-24DFF495886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F8EC11B-114A-4183-9635-0D13DA06B38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7B2755-C8B4-452E-B6ED-52378AEAAEE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F4AC269-60FA-4473-8057-E9DC0168BF0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564F90-0673-4F09-9C4C-4AA0F429CAD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510D4C-9809-416A-8A9E-826C6FDC941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53A66F7-7C32-434B-9108-6030E3A9260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9EF765-0453-4174-AF36-D16A116A90E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459521E-97BF-48A5-9447-79301B53DB5C}"/>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D3AFDED-DB8E-403A-8CCE-1CFE3FDE3DC2}"/>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DACCA838-8C7D-4180-B50C-0CA3000FEAA0}"/>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60EF611-195F-49CC-A1B0-3C3927E51BEC}"/>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9A7B348-4E1C-4996-83E4-9C9A8D101B55}"/>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19C5360-5F7B-4ABF-BD9A-3092C54C1088}"/>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7BE7B7C0-62CA-4415-8B23-710631C545A6}"/>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D394306-FC0B-4354-AF12-53C1C9676AD3}"/>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79697DFC-05DB-4E70-AE1C-79D4CA9B32AD}"/>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3283413B-D4C3-42FA-8F86-63204B0CEE01}"/>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AF89FB24-DFE5-488D-BCD4-432B3ED4A25C}"/>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ADD596-B7E1-4F57-8564-8C1F3BA0631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D9FC43-4D7F-4C37-8EE6-448133ED727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978C49-12BE-4207-B583-3A35F701536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D75E63-BAAF-4496-9201-2434DB9C6E8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2D33BB4-E5A5-461C-9F8A-0E8846E15AE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74" name="楕円 73">
          <a:extLst>
            <a:ext uri="{FF2B5EF4-FFF2-40B4-BE49-F238E27FC236}">
              <a16:creationId xmlns:a16="http://schemas.microsoft.com/office/drawing/2014/main" id="{8F4312CC-2416-44EB-9988-0C53CD0F0D12}"/>
            </a:ext>
          </a:extLst>
        </xdr:cNvPr>
        <xdr:cNvSpPr/>
      </xdr:nvSpPr>
      <xdr:spPr>
        <a:xfrm>
          <a:off x="403606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CA9E90A4-964B-4A4B-96AE-849AD76C3C31}"/>
            </a:ext>
          </a:extLst>
        </xdr:cNvPr>
        <xdr:cNvSpPr txBox="1"/>
      </xdr:nvSpPr>
      <xdr:spPr>
        <a:xfrm>
          <a:off x="4124960" y="627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6" name="楕円 75">
          <a:extLst>
            <a:ext uri="{FF2B5EF4-FFF2-40B4-BE49-F238E27FC236}">
              <a16:creationId xmlns:a16="http://schemas.microsoft.com/office/drawing/2014/main" id="{E93EAE7B-4B5C-4946-8CEB-13021D7227C7}"/>
            </a:ext>
          </a:extLst>
        </xdr:cNvPr>
        <xdr:cNvSpPr/>
      </xdr:nvSpPr>
      <xdr:spPr>
        <a:xfrm>
          <a:off x="3312160" y="6555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143147</xdr:rowOff>
    </xdr:from>
    <xdr:to>
      <xdr:col>24</xdr:col>
      <xdr:colOff>63500</xdr:colOff>
      <xdr:row>39</xdr:row>
      <xdr:rowOff>68035</xdr:rowOff>
    </xdr:to>
    <xdr:cxnSp macro="">
      <xdr:nvCxnSpPr>
        <xdr:cNvPr id="77" name="直線コネクタ 76">
          <a:extLst>
            <a:ext uri="{FF2B5EF4-FFF2-40B4-BE49-F238E27FC236}">
              <a16:creationId xmlns:a16="http://schemas.microsoft.com/office/drawing/2014/main" id="{A0A0FF15-2C35-4B2A-A9B6-4041E774CFEA}"/>
            </a:ext>
          </a:extLst>
        </xdr:cNvPr>
        <xdr:cNvCxnSpPr/>
      </xdr:nvCxnSpPr>
      <xdr:spPr>
        <a:xfrm flipV="1">
          <a:off x="3355340" y="6345827"/>
          <a:ext cx="731520" cy="2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160927</xdr:rowOff>
    </xdr:from>
    <xdr:to>
      <xdr:col>15</xdr:col>
      <xdr:colOff>101600</xdr:colOff>
      <xdr:row>39</xdr:row>
      <xdr:rowOff>91077</xdr:rowOff>
    </xdr:to>
    <xdr:sp macro="" textlink="">
      <xdr:nvSpPr>
        <xdr:cNvPr id="78" name="楕円 77">
          <a:extLst>
            <a:ext uri="{FF2B5EF4-FFF2-40B4-BE49-F238E27FC236}">
              <a16:creationId xmlns:a16="http://schemas.microsoft.com/office/drawing/2014/main" id="{DEDF8DD1-7BF2-4FDF-9B79-A7EEB73E28CF}"/>
            </a:ext>
          </a:extLst>
        </xdr:cNvPr>
        <xdr:cNvSpPr/>
      </xdr:nvSpPr>
      <xdr:spPr>
        <a:xfrm>
          <a:off x="2514600" y="6531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40277</xdr:rowOff>
    </xdr:from>
    <xdr:to>
      <xdr:col>19</xdr:col>
      <xdr:colOff>177800</xdr:colOff>
      <xdr:row>39</xdr:row>
      <xdr:rowOff>68035</xdr:rowOff>
    </xdr:to>
    <xdr:cxnSp macro="">
      <xdr:nvCxnSpPr>
        <xdr:cNvPr id="79" name="直線コネクタ 78">
          <a:extLst>
            <a:ext uri="{FF2B5EF4-FFF2-40B4-BE49-F238E27FC236}">
              <a16:creationId xmlns:a16="http://schemas.microsoft.com/office/drawing/2014/main" id="{C782562E-797A-407C-AC92-470F80923427}"/>
            </a:ext>
          </a:extLst>
        </xdr:cNvPr>
        <xdr:cNvCxnSpPr/>
      </xdr:nvCxnSpPr>
      <xdr:spPr>
        <a:xfrm>
          <a:off x="2565400" y="6578237"/>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a:extLst>
            <a:ext uri="{FF2B5EF4-FFF2-40B4-BE49-F238E27FC236}">
              <a16:creationId xmlns:a16="http://schemas.microsoft.com/office/drawing/2014/main" id="{742041D9-8EAD-4237-9D7F-DE49333D32EF}"/>
            </a:ext>
          </a:extLst>
        </xdr:cNvPr>
        <xdr:cNvSpPr/>
      </xdr:nvSpPr>
      <xdr:spPr>
        <a:xfrm>
          <a:off x="173990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40277</xdr:rowOff>
    </xdr:to>
    <xdr:cxnSp macro="">
      <xdr:nvCxnSpPr>
        <xdr:cNvPr id="81" name="直線コネクタ 80">
          <a:extLst>
            <a:ext uri="{FF2B5EF4-FFF2-40B4-BE49-F238E27FC236}">
              <a16:creationId xmlns:a16="http://schemas.microsoft.com/office/drawing/2014/main" id="{53F325A9-BE2D-4935-BF58-62EB7AF28F44}"/>
            </a:ext>
          </a:extLst>
        </xdr:cNvPr>
        <xdr:cNvCxnSpPr/>
      </xdr:nvCxnSpPr>
      <xdr:spPr>
        <a:xfrm>
          <a:off x="1790700" y="6539048"/>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1A813CFD-1669-4A91-9B22-86540042B903}"/>
            </a:ext>
          </a:extLst>
        </xdr:cNvPr>
        <xdr:cNvSpPr/>
      </xdr:nvSpPr>
      <xdr:spPr>
        <a:xfrm>
          <a:off x="965200" y="646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1088</xdr:rowOff>
    </xdr:to>
    <xdr:cxnSp macro="">
      <xdr:nvCxnSpPr>
        <xdr:cNvPr id="83" name="直線コネクタ 82">
          <a:extLst>
            <a:ext uri="{FF2B5EF4-FFF2-40B4-BE49-F238E27FC236}">
              <a16:creationId xmlns:a16="http://schemas.microsoft.com/office/drawing/2014/main" id="{9E953D26-838D-4A72-B79F-4ED9225B53E0}"/>
            </a:ext>
          </a:extLst>
        </xdr:cNvPr>
        <xdr:cNvCxnSpPr/>
      </xdr:nvCxnSpPr>
      <xdr:spPr>
        <a:xfrm>
          <a:off x="1008380" y="6519998"/>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37CE29E4-4F19-4CDA-B6C4-D76BCE09C692}"/>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264D779-6F77-4F1B-9A13-1E4CF04BA056}"/>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D4A7E6A-48DB-4102-A829-6A68B322CA3F}"/>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307AA8E2-D50B-44E4-A6A2-348C247E0F23}"/>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D69C6A45-83B5-41F9-9287-7E1312696C91}"/>
            </a:ext>
          </a:extLst>
        </xdr:cNvPr>
        <xdr:cNvSpPr txBox="1"/>
      </xdr:nvSpPr>
      <xdr:spPr>
        <a:xfrm>
          <a:off x="3170564" y="66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82204</xdr:rowOff>
    </xdr:from>
    <xdr:ext cx="405111" cy="259045"/>
    <xdr:sp macro="" textlink="">
      <xdr:nvSpPr>
        <xdr:cNvPr id="89" name="n_2mainValue【図書館】&#10;有形固定資産減価償却率">
          <a:extLst>
            <a:ext uri="{FF2B5EF4-FFF2-40B4-BE49-F238E27FC236}">
              <a16:creationId xmlns:a16="http://schemas.microsoft.com/office/drawing/2014/main" id="{1EDEBD8B-0F46-4BE5-A0D4-C9A8124E595F}"/>
            </a:ext>
          </a:extLst>
        </xdr:cNvPr>
        <xdr:cNvSpPr txBox="1"/>
      </xdr:nvSpPr>
      <xdr:spPr>
        <a:xfrm>
          <a:off x="238570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57718B70-76F1-4727-9BAC-CA9E203B8890}"/>
            </a:ext>
          </a:extLst>
        </xdr:cNvPr>
        <xdr:cNvSpPr txBox="1"/>
      </xdr:nvSpPr>
      <xdr:spPr>
        <a:xfrm>
          <a:off x="161100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3C92173F-AD9B-4DF3-A36C-637533C13D87}"/>
            </a:ext>
          </a:extLst>
        </xdr:cNvPr>
        <xdr:cNvSpPr txBox="1"/>
      </xdr:nvSpPr>
      <xdr:spPr>
        <a:xfrm>
          <a:off x="83630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AEFCE9-E83D-4EEF-8504-4D2EA98F19D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82761B9-B408-429D-9325-EE28ABC283F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C3FFE0-893C-4E19-927C-156C498B3C3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C32C92-247A-4235-A931-111B3F1471C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A8AFE1-B9D6-49E1-BCE8-7B4102983F8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447EE8C-0D92-468C-8556-59437988A3C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816887F-85A8-4D9D-85F5-E655CA38AFB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BA03EA-1B2D-4E4A-9211-10CB9574E31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09823E-3B2A-4183-8BA6-987B5E9B507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BD8CD5-9465-48B3-891C-C736D679B95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CBBC139-BB2B-4C23-B0B9-DDDAE08F923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460B978-02FB-4D7C-A647-F4BDBB4CAD65}"/>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5E6991E-7347-4574-BF14-D0CFF2102B79}"/>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01304B6-51DF-4295-968F-B72F53860083}"/>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17D5B51-CBCE-4364-92C0-0252BA43F4AF}"/>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B70E6F8-ED1B-41EE-A0BB-2E069E5E8446}"/>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2F69B11-E1A6-4ED3-928B-40BB5C1FCAA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79B4A52-A550-4ECC-BA75-7C27E0149EA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6A9CFE-CF75-4A5B-B33D-6BF0236D5B8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0ABC541-4B65-4FC0-933F-AD21236294A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392778D-A160-4BAD-80F8-C34E665D427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29485EB-F1F4-4CF6-BC35-6E1EF29FB9B6}"/>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2594CD3C-D6A9-4EB1-AAE5-801F6540757F}"/>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DDAD65D7-F511-4A5A-9238-48A4539FDDFA}"/>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8037C215-F777-4FD5-BC8C-EE0895C45AD1}"/>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F80FC28F-3468-4D23-8695-52F7F4A9FEE4}"/>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5AE9F0BD-DF1A-4957-846F-CCBC1968B5E5}"/>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5AC32B6-5D0E-4553-A160-59059BAA847F}"/>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1D47D6C-D0C3-40B4-85C1-153DE22B21E3}"/>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2B9899E-DE26-49B9-808C-5C3B975AFCD1}"/>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B60998D-EB80-45A9-B131-F6ACB9EDD5B0}"/>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40F166FF-5164-4C67-8264-1AF9B2A54DE2}"/>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277471-7908-4950-9F80-158813F4196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3938DF8-82A4-4E27-9A52-19B3B9C682F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FFDDB3-EDCB-4E3A-A72E-4A031E40D9C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6B9E0D-CAA5-4391-A35F-06619D7A2C5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3727E37-B457-4AC6-BCCC-B033E3E06CC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423CFE12-4C00-4D79-BA8F-9DB944BE9C39}"/>
            </a:ext>
          </a:extLst>
        </xdr:cNvPr>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a:extLst>
            <a:ext uri="{FF2B5EF4-FFF2-40B4-BE49-F238E27FC236}">
              <a16:creationId xmlns:a16="http://schemas.microsoft.com/office/drawing/2014/main" id="{B6735D2D-CA27-415F-955A-28B556A69ED2}"/>
            </a:ext>
          </a:extLst>
        </xdr:cNvPr>
        <xdr:cNvSpPr txBox="1"/>
      </xdr:nvSpPr>
      <xdr:spPr>
        <a:xfrm>
          <a:off x="9258300"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7B9CAD50-B768-4956-AA22-ABF5BD9DD03D}"/>
            </a:ext>
          </a:extLst>
        </xdr:cNvPr>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376F9AF0-927A-4A87-A1E9-4F78B1D43F9B}"/>
            </a:ext>
          </a:extLst>
        </xdr:cNvPr>
        <xdr:cNvCxnSpPr/>
      </xdr:nvCxnSpPr>
      <xdr:spPr>
        <a:xfrm>
          <a:off x="8496300" y="6827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1B9D542F-F832-406A-9C0D-18F66D0A4144}"/>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BC344246-02A1-4DE4-B008-870E54EE487B}"/>
            </a:ext>
          </a:extLst>
        </xdr:cNvPr>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5" name="楕円 134">
          <a:extLst>
            <a:ext uri="{FF2B5EF4-FFF2-40B4-BE49-F238E27FC236}">
              <a16:creationId xmlns:a16="http://schemas.microsoft.com/office/drawing/2014/main" id="{A82C6DB4-0489-4327-AE21-3214E869E4CE}"/>
            </a:ext>
          </a:extLst>
        </xdr:cNvPr>
        <xdr:cNvSpPr/>
      </xdr:nvSpPr>
      <xdr:spPr>
        <a:xfrm>
          <a:off x="68732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131064</xdr:rowOff>
    </xdr:to>
    <xdr:cxnSp macro="">
      <xdr:nvCxnSpPr>
        <xdr:cNvPr id="136" name="直線コネクタ 135">
          <a:extLst>
            <a:ext uri="{FF2B5EF4-FFF2-40B4-BE49-F238E27FC236}">
              <a16:creationId xmlns:a16="http://schemas.microsoft.com/office/drawing/2014/main" id="{5E4B5D34-7656-495E-A36C-D2C9C05AB3D7}"/>
            </a:ext>
          </a:extLst>
        </xdr:cNvPr>
        <xdr:cNvCxnSpPr/>
      </xdr:nvCxnSpPr>
      <xdr:spPr>
        <a:xfrm flipV="1">
          <a:off x="6924040" y="682752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80264</xdr:rowOff>
    </xdr:from>
    <xdr:to>
      <xdr:col>36</xdr:col>
      <xdr:colOff>165100</xdr:colOff>
      <xdr:row>41</xdr:row>
      <xdr:rowOff>10414</xdr:rowOff>
    </xdr:to>
    <xdr:sp macro="" textlink="">
      <xdr:nvSpPr>
        <xdr:cNvPr id="137" name="楕円 136">
          <a:extLst>
            <a:ext uri="{FF2B5EF4-FFF2-40B4-BE49-F238E27FC236}">
              <a16:creationId xmlns:a16="http://schemas.microsoft.com/office/drawing/2014/main" id="{180D58E8-0CF4-4454-A225-5539944F1AEE}"/>
            </a:ext>
          </a:extLst>
        </xdr:cNvPr>
        <xdr:cNvSpPr/>
      </xdr:nvSpPr>
      <xdr:spPr>
        <a:xfrm>
          <a:off x="60985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131064</xdr:rowOff>
    </xdr:to>
    <xdr:cxnSp macro="">
      <xdr:nvCxnSpPr>
        <xdr:cNvPr id="138" name="直線コネクタ 137">
          <a:extLst>
            <a:ext uri="{FF2B5EF4-FFF2-40B4-BE49-F238E27FC236}">
              <a16:creationId xmlns:a16="http://schemas.microsoft.com/office/drawing/2014/main" id="{62B5D1BA-A47B-4F9C-86E7-2733A371C271}"/>
            </a:ext>
          </a:extLst>
        </xdr:cNvPr>
        <xdr:cNvCxnSpPr/>
      </xdr:nvCxnSpPr>
      <xdr:spPr>
        <a:xfrm>
          <a:off x="6149340" y="6836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60568E48-C336-4631-9F96-2199657F1C30}"/>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ECD3974C-2017-43A8-815A-3CAF168B4FE7}"/>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8EEF23E5-460C-46CE-9472-FFF8F3FE5DE5}"/>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7E867869-3248-4A73-824F-CA0D2B3D772D}"/>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5441CF7F-53F4-4032-9BB8-A0081B29E272}"/>
            </a:ext>
          </a:extLst>
        </xdr:cNvPr>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id="{94419813-C739-466D-9630-2DC5AD451DF2}"/>
            </a:ext>
          </a:extLst>
        </xdr:cNvPr>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5" name="n_3mainValue【図書館】&#10;一人当たり面積">
          <a:extLst>
            <a:ext uri="{FF2B5EF4-FFF2-40B4-BE49-F238E27FC236}">
              <a16:creationId xmlns:a16="http://schemas.microsoft.com/office/drawing/2014/main" id="{C52E9D52-836C-444A-902A-E3516EF35081}"/>
            </a:ext>
          </a:extLst>
        </xdr:cNvPr>
        <xdr:cNvSpPr txBox="1"/>
      </xdr:nvSpPr>
      <xdr:spPr>
        <a:xfrm>
          <a:off x="67120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46" name="n_4mainValue【図書館】&#10;一人当たり面積">
          <a:extLst>
            <a:ext uri="{FF2B5EF4-FFF2-40B4-BE49-F238E27FC236}">
              <a16:creationId xmlns:a16="http://schemas.microsoft.com/office/drawing/2014/main" id="{C3A004EC-CE96-4488-8647-56930F032D38}"/>
            </a:ext>
          </a:extLst>
        </xdr:cNvPr>
        <xdr:cNvSpPr txBox="1"/>
      </xdr:nvSpPr>
      <xdr:spPr>
        <a:xfrm>
          <a:off x="59373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89EAEBE-51E8-46AA-B02D-6BEDEFFABC2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D25FE23-A697-4B4D-9A9E-094CD510D6E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A28B83-EFA1-4613-839A-2EB5529C67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791C786-AD1B-4679-8720-D46C49337FA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E184DD9-2D45-4CF4-B0C7-63A52944ED3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D60D996-5B20-43E6-9B1F-5AE37977963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A66037-69F5-4664-9DB4-69BE2EE0D03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97351DE-3592-454E-B59E-4C2444F180A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616312C-C5BC-4A9E-B59B-43B6952EF83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E6C10D0-A111-48D5-9BF2-8EDC44CA43E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05DED37-127B-4CC1-A6AD-2D14AD5834E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687061F-9157-4358-90D8-3C070D2BB44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85F4D80-94B2-4D11-BF4F-838578250B1B}"/>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CBAF7EB-1F2A-4595-A67D-064F9E692DA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5B547FF-5AB9-478F-9457-1BF62242884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3CA3428-84DC-4A03-97CA-44B1C3B3254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6B40178-4A89-4CCD-98DC-5E98A82A64D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A6FD3CA-14EA-4244-B94A-B8CDF035619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CC78D7C-2C5F-434E-9585-AF0595A5481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3D09D9D-6B64-43E8-9120-ABA1020AF16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F509298-9345-4DBB-B141-61AFD4539FE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8BF6ECF-8032-4B20-8E18-50C82E61694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B2B6A64-C9E3-4008-8113-24C5C5EBBCE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DD719FD-1B7C-47EC-98D8-F330268847B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F7D606F-F4DE-4D48-BBBD-28278ED665A6}"/>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C90D4B1-EE4A-416C-ACAD-186CD42A5187}"/>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8B82085-A30D-4D58-AB1D-F6DA37928E5F}"/>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FF62B8C-E46B-4195-88A4-2AAA1E5B4B8E}"/>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CE9A9C98-A339-41FB-9D82-AB811FCDB151}"/>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31A0BC5-FC80-4C96-AA45-7F5B4DD38E33}"/>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20A71F0-997A-471C-83F5-1D7B416C9427}"/>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A56CD90-384E-4A4F-A7CB-F98BC4AEACDF}"/>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222BF2E7-8978-42DB-AC45-1973815CE1F9}"/>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95183A29-CB98-47AE-80FC-196674041809}"/>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50E08603-BF18-4204-913E-0FBB91151EA5}"/>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04B7A3D-C7FB-4A7E-B8FE-C1AE2642DF0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700E95-4DD2-48E9-B6F1-08B3B131B37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4361ED-D6FE-4802-9723-E34C46AE630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0FBF20-A02E-4FBB-B8D2-32056ACA26E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1E7B0C-73B5-4D3C-80A3-3332F509154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87" name="楕円 186">
          <a:extLst>
            <a:ext uri="{FF2B5EF4-FFF2-40B4-BE49-F238E27FC236}">
              <a16:creationId xmlns:a16="http://schemas.microsoft.com/office/drawing/2014/main" id="{C65C6903-6557-467D-A613-E6AAE79D22FA}"/>
            </a:ext>
          </a:extLst>
        </xdr:cNvPr>
        <xdr:cNvSpPr/>
      </xdr:nvSpPr>
      <xdr:spPr>
        <a:xfrm>
          <a:off x="403606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142892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FF76B5C-1CF6-4463-8312-4A772F3D5107}"/>
            </a:ext>
          </a:extLst>
        </xdr:cNvPr>
        <xdr:cNvSpPr txBox="1"/>
      </xdr:nvSpPr>
      <xdr:spPr>
        <a:xfrm>
          <a:off x="412496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89" name="楕円 188">
          <a:extLst>
            <a:ext uri="{FF2B5EF4-FFF2-40B4-BE49-F238E27FC236}">
              <a16:creationId xmlns:a16="http://schemas.microsoft.com/office/drawing/2014/main" id="{9D7B218E-B100-4155-9CC2-BA1E2856406C}"/>
            </a:ext>
          </a:extLst>
        </xdr:cNvPr>
        <xdr:cNvSpPr/>
      </xdr:nvSpPr>
      <xdr:spPr>
        <a:xfrm>
          <a:off x="3312160" y="1018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43815</xdr:rowOff>
    </xdr:to>
    <xdr:cxnSp macro="">
      <xdr:nvCxnSpPr>
        <xdr:cNvPr id="190" name="直線コネクタ 189">
          <a:extLst>
            <a:ext uri="{FF2B5EF4-FFF2-40B4-BE49-F238E27FC236}">
              <a16:creationId xmlns:a16="http://schemas.microsoft.com/office/drawing/2014/main" id="{CC276DED-6222-47BD-A4DC-FEFB1513866F}"/>
            </a:ext>
          </a:extLst>
        </xdr:cNvPr>
        <xdr:cNvCxnSpPr/>
      </xdr:nvCxnSpPr>
      <xdr:spPr>
        <a:xfrm>
          <a:off x="3355340" y="1022985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1" name="楕円 190">
          <a:extLst>
            <a:ext uri="{FF2B5EF4-FFF2-40B4-BE49-F238E27FC236}">
              <a16:creationId xmlns:a16="http://schemas.microsoft.com/office/drawing/2014/main" id="{517EC003-0BD3-4AFA-A5CB-B90F57AE6784}"/>
            </a:ext>
          </a:extLst>
        </xdr:cNvPr>
        <xdr:cNvSpPr/>
      </xdr:nvSpPr>
      <xdr:spPr>
        <a:xfrm>
          <a:off x="251460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61</xdr:row>
      <xdr:rowOff>3810</xdr:rowOff>
    </xdr:to>
    <xdr:cxnSp macro="">
      <xdr:nvCxnSpPr>
        <xdr:cNvPr id="192" name="直線コネクタ 191">
          <a:extLst>
            <a:ext uri="{FF2B5EF4-FFF2-40B4-BE49-F238E27FC236}">
              <a16:creationId xmlns:a16="http://schemas.microsoft.com/office/drawing/2014/main" id="{EB8394C0-A722-4ECF-A818-47D640F3FFFD}"/>
            </a:ext>
          </a:extLst>
        </xdr:cNvPr>
        <xdr:cNvCxnSpPr/>
      </xdr:nvCxnSpPr>
      <xdr:spPr>
        <a:xfrm>
          <a:off x="2565400" y="1019175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3" name="楕円 192">
          <a:extLst>
            <a:ext uri="{FF2B5EF4-FFF2-40B4-BE49-F238E27FC236}">
              <a16:creationId xmlns:a16="http://schemas.microsoft.com/office/drawing/2014/main" id="{62A21531-DCA9-45A1-9FF0-4EA7C1ED5234}"/>
            </a:ext>
          </a:extLst>
        </xdr:cNvPr>
        <xdr:cNvSpPr/>
      </xdr:nvSpPr>
      <xdr:spPr>
        <a:xfrm>
          <a:off x="17399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133350</xdr:rowOff>
    </xdr:to>
    <xdr:cxnSp macro="">
      <xdr:nvCxnSpPr>
        <xdr:cNvPr id="194" name="直線コネクタ 193">
          <a:extLst>
            <a:ext uri="{FF2B5EF4-FFF2-40B4-BE49-F238E27FC236}">
              <a16:creationId xmlns:a16="http://schemas.microsoft.com/office/drawing/2014/main" id="{B1669FCA-816B-459F-9F7F-0BFCA7C505B9}"/>
            </a:ext>
          </a:extLst>
        </xdr:cNvPr>
        <xdr:cNvCxnSpPr/>
      </xdr:nvCxnSpPr>
      <xdr:spPr>
        <a:xfrm>
          <a:off x="1790700" y="101479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a:extLst>
            <a:ext uri="{FF2B5EF4-FFF2-40B4-BE49-F238E27FC236}">
              <a16:creationId xmlns:a16="http://schemas.microsoft.com/office/drawing/2014/main" id="{44E2ED5C-078C-415F-84BD-356B5FA7E446}"/>
            </a:ext>
          </a:extLst>
        </xdr:cNvPr>
        <xdr:cNvSpPr/>
      </xdr:nvSpPr>
      <xdr:spPr>
        <a:xfrm>
          <a:off x="965200" y="1005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89535</xdr:rowOff>
    </xdr:to>
    <xdr:cxnSp macro="">
      <xdr:nvCxnSpPr>
        <xdr:cNvPr id="196" name="直線コネクタ 195">
          <a:extLst>
            <a:ext uri="{FF2B5EF4-FFF2-40B4-BE49-F238E27FC236}">
              <a16:creationId xmlns:a16="http://schemas.microsoft.com/office/drawing/2014/main" id="{8EDD30FD-A4F7-48E4-8581-1DF15A9B32B1}"/>
            </a:ext>
          </a:extLst>
        </xdr:cNvPr>
        <xdr:cNvCxnSpPr/>
      </xdr:nvCxnSpPr>
      <xdr:spPr>
        <a:xfrm>
          <a:off x="1008380" y="1010412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59158E5A-A830-4C68-A082-7546ED3F6F29}"/>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570DBB9E-A2DC-423A-AFD8-C07D158379C8}"/>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B99C57B2-3F55-4943-8350-5C9BED7C3AD2}"/>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24E69DBC-7314-47A1-81F5-B35BA085F6E8}"/>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45737</xdr:rowOff>
    </xdr:from>
    <xdr:ext cx="405111" cy="259045"/>
    <xdr:sp macro="" textlink="">
      <xdr:nvSpPr>
        <xdr:cNvPr id="201" name="n_1mainValue【体育館・プール】&#10;有形固定資産減価償却率">
          <a:extLst>
            <a:ext uri="{FF2B5EF4-FFF2-40B4-BE49-F238E27FC236}">
              <a16:creationId xmlns:a16="http://schemas.microsoft.com/office/drawing/2014/main" id="{F483C40D-B3CB-44DB-BE17-41C5E0B8E1A2}"/>
            </a:ext>
          </a:extLst>
        </xdr:cNvPr>
        <xdr:cNvSpPr txBox="1"/>
      </xdr:nvSpPr>
      <xdr:spPr>
        <a:xfrm>
          <a:off x="317056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2" name="n_2mainValue【体育館・プール】&#10;有形固定資産減価償却率">
          <a:extLst>
            <a:ext uri="{FF2B5EF4-FFF2-40B4-BE49-F238E27FC236}">
              <a16:creationId xmlns:a16="http://schemas.microsoft.com/office/drawing/2014/main" id="{86AD52B3-37E6-486F-8052-D3678334B1CD}"/>
            </a:ext>
          </a:extLst>
        </xdr:cNvPr>
        <xdr:cNvSpPr txBox="1"/>
      </xdr:nvSpPr>
      <xdr:spPr>
        <a:xfrm>
          <a:off x="238570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3" name="n_3mainValue【体育館・プール】&#10;有形固定資産減価償却率">
          <a:extLst>
            <a:ext uri="{FF2B5EF4-FFF2-40B4-BE49-F238E27FC236}">
              <a16:creationId xmlns:a16="http://schemas.microsoft.com/office/drawing/2014/main" id="{4F42016D-BEA9-4584-8466-A840E853F4FA}"/>
            </a:ext>
          </a:extLst>
        </xdr:cNvPr>
        <xdr:cNvSpPr txBox="1"/>
      </xdr:nvSpPr>
      <xdr:spPr>
        <a:xfrm>
          <a:off x="161100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4" name="n_4mainValue【体育館・プール】&#10;有形固定資産減価償却率">
          <a:extLst>
            <a:ext uri="{FF2B5EF4-FFF2-40B4-BE49-F238E27FC236}">
              <a16:creationId xmlns:a16="http://schemas.microsoft.com/office/drawing/2014/main" id="{9A8A8B87-21C9-49D8-BF62-D7072B7216CB}"/>
            </a:ext>
          </a:extLst>
        </xdr:cNvPr>
        <xdr:cNvSpPr txBox="1"/>
      </xdr:nvSpPr>
      <xdr:spPr>
        <a:xfrm>
          <a:off x="8363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18CB15A-9DD9-4FE2-BED6-A9596FC4C8F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0ED741A-F1AA-4A19-8C5C-9366612C89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8247C82-CA2C-4853-9F54-044484EFBC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06225CA-8CF4-4311-86C8-9B46F42D364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1097BAD-60CB-4E38-B882-E0549ED4D1D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F80D191-4638-47FD-A033-58FCDD28CEA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8D9EA69-52F6-4220-B93F-3C5F93B3EA8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50D18C2-D481-46E2-AF33-771B781FE6C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7266946-58FD-4BE8-B13E-97EB882C51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B20E9CF-4A8A-408F-956B-518D8AD18DA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1DC3240-9732-4B93-A1F1-0C121F33E78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E3E3048-1B77-4BED-B33A-36276253925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D0AAF49-D07A-422F-B127-6AEFBE70E16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E7AE4CC-1E71-485E-A80A-E7BD24E1AED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EB12553-B820-4659-86A8-45E2B45ABA1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EE35E0F-92BC-4471-961A-1A368321268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607AC4B-15C3-4008-ADD2-17AA66F833D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46CC6B4-FDB2-4906-B126-D7254E053C0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F03CADA-63D7-4BE9-BF32-6D8E0008D7F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8F550A7-C709-4ED3-89A2-D369A5EE296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A25C1F-5972-4F37-AC84-991F7E75E3A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2084E0E-6206-495E-AE94-A21756E56F5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AC37D13-15EC-4952-8B66-1687EAAA277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B7D9447E-0AD5-413B-8510-C846AC1939F6}"/>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527DB68C-C65A-4808-B97F-B0413447E17D}"/>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61692CAB-1F7E-4FFF-A76A-0AAC505055B3}"/>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AEC6C27B-F7D6-4E9F-80AF-D56F5F59A50F}"/>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CB91BB37-0AF2-49D0-8FE1-2E714715C4C6}"/>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6CC9CC37-7056-4F73-B8B0-02E6683EB604}"/>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1E063622-FCC3-470B-9AAF-690960362A64}"/>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216D04C7-F89E-465C-8956-2CFDDB63FC46}"/>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568FB58-6DB3-4C4C-B71C-2416D43A2BAB}"/>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7C8E6AD-DEB3-44DE-91A8-7F62DDA158D2}"/>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6952FEAA-DD08-48A9-BCBE-48916790EB7C}"/>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CC20280-CE6F-4D60-9DAB-5819725A45E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BAE186-136E-4145-8879-D155670BD32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2112B58-AD7F-478E-BDF2-7B267017F6F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CA57D6-D51B-4B6E-AF13-6AFA1D34865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CB6968-0BD8-4201-A550-D659F07F8B3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4" name="楕円 243">
          <a:extLst>
            <a:ext uri="{FF2B5EF4-FFF2-40B4-BE49-F238E27FC236}">
              <a16:creationId xmlns:a16="http://schemas.microsoft.com/office/drawing/2014/main" id="{931BADCC-2CDF-44CF-AD36-DD7247DF88E8}"/>
            </a:ext>
          </a:extLst>
        </xdr:cNvPr>
        <xdr:cNvSpPr/>
      </xdr:nvSpPr>
      <xdr:spPr>
        <a:xfrm>
          <a:off x="919226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5" name="【体育館・プール】&#10;一人当たり面積該当値テキスト">
          <a:extLst>
            <a:ext uri="{FF2B5EF4-FFF2-40B4-BE49-F238E27FC236}">
              <a16:creationId xmlns:a16="http://schemas.microsoft.com/office/drawing/2014/main" id="{703D1B96-6B3F-4A8C-B273-270DD68E1377}"/>
            </a:ext>
          </a:extLst>
        </xdr:cNvPr>
        <xdr:cNvSpPr txBox="1"/>
      </xdr:nvSpPr>
      <xdr:spPr>
        <a:xfrm>
          <a:off x="9258300" y="10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71120</xdr:rowOff>
    </xdr:from>
    <xdr:to>
      <xdr:col>50</xdr:col>
      <xdr:colOff>165100</xdr:colOff>
      <xdr:row>64</xdr:row>
      <xdr:rowOff>1270</xdr:rowOff>
    </xdr:to>
    <xdr:sp macro="" textlink="">
      <xdr:nvSpPr>
        <xdr:cNvPr id="246" name="楕円 245">
          <a:extLst>
            <a:ext uri="{FF2B5EF4-FFF2-40B4-BE49-F238E27FC236}">
              <a16:creationId xmlns:a16="http://schemas.microsoft.com/office/drawing/2014/main" id="{E3C8ABF7-0DE1-42EB-9ACA-1F96D8FEF451}"/>
            </a:ext>
          </a:extLst>
        </xdr:cNvPr>
        <xdr:cNvSpPr/>
      </xdr:nvSpPr>
      <xdr:spPr>
        <a:xfrm>
          <a:off x="844550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121920</xdr:rowOff>
    </xdr:to>
    <xdr:cxnSp macro="">
      <xdr:nvCxnSpPr>
        <xdr:cNvPr id="247" name="直線コネクタ 246">
          <a:extLst>
            <a:ext uri="{FF2B5EF4-FFF2-40B4-BE49-F238E27FC236}">
              <a16:creationId xmlns:a16="http://schemas.microsoft.com/office/drawing/2014/main" id="{B4A97BBF-353B-455C-B7DB-AD95E7A1EDD9}"/>
            </a:ext>
          </a:extLst>
        </xdr:cNvPr>
        <xdr:cNvCxnSpPr/>
      </xdr:nvCxnSpPr>
      <xdr:spPr>
        <a:xfrm>
          <a:off x="8496300" y="106832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248" name="楕円 247">
          <a:extLst>
            <a:ext uri="{FF2B5EF4-FFF2-40B4-BE49-F238E27FC236}">
              <a16:creationId xmlns:a16="http://schemas.microsoft.com/office/drawing/2014/main" id="{FED8A707-6296-4621-B973-3150DC85547C}"/>
            </a:ext>
          </a:extLst>
        </xdr:cNvPr>
        <xdr:cNvSpPr/>
      </xdr:nvSpPr>
      <xdr:spPr>
        <a:xfrm>
          <a:off x="767080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121920</xdr:rowOff>
    </xdr:from>
    <xdr:to>
      <xdr:col>50</xdr:col>
      <xdr:colOff>114300</xdr:colOff>
      <xdr:row>63</xdr:row>
      <xdr:rowOff>121920</xdr:rowOff>
    </xdr:to>
    <xdr:cxnSp macro="">
      <xdr:nvCxnSpPr>
        <xdr:cNvPr id="249" name="直線コネクタ 248">
          <a:extLst>
            <a:ext uri="{FF2B5EF4-FFF2-40B4-BE49-F238E27FC236}">
              <a16:creationId xmlns:a16="http://schemas.microsoft.com/office/drawing/2014/main" id="{5FA71237-EAB9-4A37-8EA1-AAEF5879B7FB}"/>
            </a:ext>
          </a:extLst>
        </xdr:cNvPr>
        <xdr:cNvCxnSpPr/>
      </xdr:nvCxnSpPr>
      <xdr:spPr>
        <a:xfrm>
          <a:off x="7713980" y="1068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73025</xdr:rowOff>
    </xdr:from>
    <xdr:to>
      <xdr:col>41</xdr:col>
      <xdr:colOff>101600</xdr:colOff>
      <xdr:row>64</xdr:row>
      <xdr:rowOff>3175</xdr:rowOff>
    </xdr:to>
    <xdr:sp macro="" textlink="">
      <xdr:nvSpPr>
        <xdr:cNvPr id="250" name="楕円 249">
          <a:extLst>
            <a:ext uri="{FF2B5EF4-FFF2-40B4-BE49-F238E27FC236}">
              <a16:creationId xmlns:a16="http://schemas.microsoft.com/office/drawing/2014/main" id="{6EFCA7A0-E348-4CAD-9CFF-2B06B8C6E380}"/>
            </a:ext>
          </a:extLst>
        </xdr:cNvPr>
        <xdr:cNvSpPr/>
      </xdr:nvSpPr>
      <xdr:spPr>
        <a:xfrm>
          <a:off x="687324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123825</xdr:rowOff>
    </xdr:to>
    <xdr:cxnSp macro="">
      <xdr:nvCxnSpPr>
        <xdr:cNvPr id="251" name="直線コネクタ 250">
          <a:extLst>
            <a:ext uri="{FF2B5EF4-FFF2-40B4-BE49-F238E27FC236}">
              <a16:creationId xmlns:a16="http://schemas.microsoft.com/office/drawing/2014/main" id="{4659AB41-5417-4C2B-A3DA-B7F2E2EC1DD5}"/>
            </a:ext>
          </a:extLst>
        </xdr:cNvPr>
        <xdr:cNvCxnSpPr/>
      </xdr:nvCxnSpPr>
      <xdr:spPr>
        <a:xfrm flipV="1">
          <a:off x="6924040" y="1068324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73025</xdr:rowOff>
    </xdr:from>
    <xdr:to>
      <xdr:col>36</xdr:col>
      <xdr:colOff>165100</xdr:colOff>
      <xdr:row>64</xdr:row>
      <xdr:rowOff>3175</xdr:rowOff>
    </xdr:to>
    <xdr:sp macro="" textlink="">
      <xdr:nvSpPr>
        <xdr:cNvPr id="252" name="楕円 251">
          <a:extLst>
            <a:ext uri="{FF2B5EF4-FFF2-40B4-BE49-F238E27FC236}">
              <a16:creationId xmlns:a16="http://schemas.microsoft.com/office/drawing/2014/main" id="{1BB56A43-F98B-4EA6-AF1A-3A2D8F491369}"/>
            </a:ext>
          </a:extLst>
        </xdr:cNvPr>
        <xdr:cNvSpPr/>
      </xdr:nvSpPr>
      <xdr:spPr>
        <a:xfrm>
          <a:off x="609854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123825</xdr:rowOff>
    </xdr:from>
    <xdr:to>
      <xdr:col>41</xdr:col>
      <xdr:colOff>50800</xdr:colOff>
      <xdr:row>63</xdr:row>
      <xdr:rowOff>123825</xdr:rowOff>
    </xdr:to>
    <xdr:cxnSp macro="">
      <xdr:nvCxnSpPr>
        <xdr:cNvPr id="253" name="直線コネクタ 252">
          <a:extLst>
            <a:ext uri="{FF2B5EF4-FFF2-40B4-BE49-F238E27FC236}">
              <a16:creationId xmlns:a16="http://schemas.microsoft.com/office/drawing/2014/main" id="{5238A055-8D2A-40E6-9D80-AF6E3FCCABBB}"/>
            </a:ext>
          </a:extLst>
        </xdr:cNvPr>
        <xdr:cNvCxnSpPr/>
      </xdr:nvCxnSpPr>
      <xdr:spPr>
        <a:xfrm>
          <a:off x="6149340" y="106851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C4F4FC91-4CBB-46BF-8B97-62CE810F6286}"/>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06ABDC12-6875-4F38-9636-2F7B48B686E4}"/>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BBB9F6BB-A34E-4418-AC87-5C664A88BB9E}"/>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BD74E5C0-D86C-4372-BECC-702CC79C3984}"/>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163847</xdr:rowOff>
    </xdr:from>
    <xdr:ext cx="469744" cy="259045"/>
    <xdr:sp macro="" textlink="">
      <xdr:nvSpPr>
        <xdr:cNvPr id="258" name="n_1mainValue【体育館・プール】&#10;一人当たり面積">
          <a:extLst>
            <a:ext uri="{FF2B5EF4-FFF2-40B4-BE49-F238E27FC236}">
              <a16:creationId xmlns:a16="http://schemas.microsoft.com/office/drawing/2014/main" id="{AB864A19-C5ED-4AFA-A5CD-F4AF9B0A1367}"/>
            </a:ext>
          </a:extLst>
        </xdr:cNvPr>
        <xdr:cNvSpPr txBox="1"/>
      </xdr:nvSpPr>
      <xdr:spPr>
        <a:xfrm>
          <a:off x="827158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259" name="n_2mainValue【体育館・プール】&#10;一人当たり面積">
          <a:extLst>
            <a:ext uri="{FF2B5EF4-FFF2-40B4-BE49-F238E27FC236}">
              <a16:creationId xmlns:a16="http://schemas.microsoft.com/office/drawing/2014/main" id="{BAB5D265-B497-431A-9289-EE855CF54E49}"/>
            </a:ext>
          </a:extLst>
        </xdr:cNvPr>
        <xdr:cNvSpPr txBox="1"/>
      </xdr:nvSpPr>
      <xdr:spPr>
        <a:xfrm>
          <a:off x="750958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60" name="n_3mainValue【体育館・プール】&#10;一人当たり面積">
          <a:extLst>
            <a:ext uri="{FF2B5EF4-FFF2-40B4-BE49-F238E27FC236}">
              <a16:creationId xmlns:a16="http://schemas.microsoft.com/office/drawing/2014/main" id="{D0EA02DC-664E-4009-B0FD-E664017B5F72}"/>
            </a:ext>
          </a:extLst>
        </xdr:cNvPr>
        <xdr:cNvSpPr txBox="1"/>
      </xdr:nvSpPr>
      <xdr:spPr>
        <a:xfrm>
          <a:off x="67120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1" name="n_4mainValue【体育館・プール】&#10;一人当たり面積">
          <a:extLst>
            <a:ext uri="{FF2B5EF4-FFF2-40B4-BE49-F238E27FC236}">
              <a16:creationId xmlns:a16="http://schemas.microsoft.com/office/drawing/2014/main" id="{A5D3AED5-FADB-40D7-B2CE-654D7FDC604A}"/>
            </a:ext>
          </a:extLst>
        </xdr:cNvPr>
        <xdr:cNvSpPr txBox="1"/>
      </xdr:nvSpPr>
      <xdr:spPr>
        <a:xfrm>
          <a:off x="59373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0656FF6-BA4F-4181-BD77-B8A7DEF5220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0317595-2081-4F7C-A90C-A5F4890D330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3E69F41-FBF2-4AE5-A06E-B65357D962F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4A2FE88-9F70-4D72-AA93-C0CBF4199A6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890EC70-8BE6-47A8-877F-9C066B0C6D6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90BD0BE-D239-44E7-8297-73E48F7B5D2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3442AD2-6FF2-48B1-B63D-47E0A2C45ED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483BE2A-D644-42BC-A7A4-09CFCABC19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0E9D7D9-BED1-4C7D-A73C-6AB297B696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B5D9847-24C8-41C8-A5AD-FE46CED2F7D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40908AC-CDBE-45A7-8911-E280BBB6CD4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36A02F1-7A9F-4E00-928E-103601BDB9B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9FD1F50-5B0B-453D-8358-329D6C5EF047}"/>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CFE92B6-5FFF-4611-B9A1-830CB071233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B32DC25-5213-44F4-B79B-EFB6E8CAE77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91CDEAE7-DF54-4C8A-8459-C13BA914F74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FE4E52B5-88E2-4E88-9A4D-975E975F0429}"/>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39954A9-B9BB-4172-9500-48C5E2617A0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EE3FD558-BB5E-46AD-8F67-FC274A9B9E6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2D80A38-5556-4E17-9933-873025374E8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6FE4A4B-91BE-41BB-A7E1-A2FD4AD87FA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4AA71A9-1781-40F3-942E-C9A48DA1691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4A3510D5-168B-4991-B25A-30C2C5F8CA3A}"/>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DDBD4C9A-0F91-4470-8E97-C410DBBB01D8}"/>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E634B47-0C50-4CE7-A9FB-ACAA264534A6}"/>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6926FF5-4BC8-4808-BC6C-2AA8A9893AB1}"/>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D21BED17-97F9-4B33-A147-61E4D5D8610B}"/>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4EB09070-1E9D-4950-BECD-BCB942F1475D}"/>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E0F067FD-A083-4766-B58A-26B8846DD948}"/>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78D55A5D-5137-43C9-BF6E-565149D056FE}"/>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EFF467E3-7056-48DA-A90F-5E6932CA3821}"/>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DAC79C41-660B-4232-B8BE-F57F452DBB83}"/>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8289CDED-BB8F-40F6-887E-DE3B50446A7D}"/>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A4EA8BF-B0F1-4445-B4D8-04F27791F1E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C7F7A3B-D549-4F2C-A428-23C7158F97B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F745360-10FB-47F4-B58D-47437D5421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24746B-914E-4E46-BA50-ADC9A3EED56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08D1164-906D-4476-BDC2-6CD5DE71D78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300" name="楕円 299">
          <a:extLst>
            <a:ext uri="{FF2B5EF4-FFF2-40B4-BE49-F238E27FC236}">
              <a16:creationId xmlns:a16="http://schemas.microsoft.com/office/drawing/2014/main" id="{932A9183-BBE0-4B43-80EC-6906DD9BED3D}"/>
            </a:ext>
          </a:extLst>
        </xdr:cNvPr>
        <xdr:cNvSpPr/>
      </xdr:nvSpPr>
      <xdr:spPr>
        <a:xfrm>
          <a:off x="4036060" y="1386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65946F0-1CBD-4396-AD25-FBE572960775}"/>
            </a:ext>
          </a:extLst>
        </xdr:cNvPr>
        <xdr:cNvSpPr txBox="1"/>
      </xdr:nvSpPr>
      <xdr:spPr>
        <a:xfrm>
          <a:off x="4124960"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87885</xdr:rowOff>
    </xdr:from>
    <xdr:to>
      <xdr:col>20</xdr:col>
      <xdr:colOff>38100</xdr:colOff>
      <xdr:row>83</xdr:row>
      <xdr:rowOff>18035</xdr:rowOff>
    </xdr:to>
    <xdr:sp macro="" textlink="">
      <xdr:nvSpPr>
        <xdr:cNvPr id="302" name="楕円 301">
          <a:extLst>
            <a:ext uri="{FF2B5EF4-FFF2-40B4-BE49-F238E27FC236}">
              <a16:creationId xmlns:a16="http://schemas.microsoft.com/office/drawing/2014/main" id="{9E19B75A-9A4E-4E58-98BD-E663C9012E6E}"/>
            </a:ext>
          </a:extLst>
        </xdr:cNvPr>
        <xdr:cNvSpPr/>
      </xdr:nvSpPr>
      <xdr:spPr>
        <a:xfrm>
          <a:off x="3312160" y="13834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138685</xdr:rowOff>
    </xdr:from>
    <xdr:to>
      <xdr:col>24</xdr:col>
      <xdr:colOff>63500</xdr:colOff>
      <xdr:row>82</xdr:row>
      <xdr:rowOff>166115</xdr:rowOff>
    </xdr:to>
    <xdr:cxnSp macro="">
      <xdr:nvCxnSpPr>
        <xdr:cNvPr id="303" name="直線コネクタ 302">
          <a:extLst>
            <a:ext uri="{FF2B5EF4-FFF2-40B4-BE49-F238E27FC236}">
              <a16:creationId xmlns:a16="http://schemas.microsoft.com/office/drawing/2014/main" id="{CAEADA72-7978-44B5-A87C-A7F3F40C8A84}"/>
            </a:ext>
          </a:extLst>
        </xdr:cNvPr>
        <xdr:cNvCxnSpPr/>
      </xdr:nvCxnSpPr>
      <xdr:spPr>
        <a:xfrm>
          <a:off x="3355340" y="13885165"/>
          <a:ext cx="73152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4" name="楕円 303">
          <a:extLst>
            <a:ext uri="{FF2B5EF4-FFF2-40B4-BE49-F238E27FC236}">
              <a16:creationId xmlns:a16="http://schemas.microsoft.com/office/drawing/2014/main" id="{33A5CE08-441A-4354-954B-ECFF27E5FB16}"/>
            </a:ext>
          </a:extLst>
        </xdr:cNvPr>
        <xdr:cNvSpPr/>
      </xdr:nvSpPr>
      <xdr:spPr>
        <a:xfrm>
          <a:off x="25146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138685</xdr:rowOff>
    </xdr:to>
    <xdr:cxnSp macro="">
      <xdr:nvCxnSpPr>
        <xdr:cNvPr id="305" name="直線コネクタ 304">
          <a:extLst>
            <a:ext uri="{FF2B5EF4-FFF2-40B4-BE49-F238E27FC236}">
              <a16:creationId xmlns:a16="http://schemas.microsoft.com/office/drawing/2014/main" id="{1281C524-DA35-420F-9CF3-02FBE3E9FE8A}"/>
            </a:ext>
          </a:extLst>
        </xdr:cNvPr>
        <xdr:cNvCxnSpPr/>
      </xdr:nvCxnSpPr>
      <xdr:spPr>
        <a:xfrm>
          <a:off x="2565400" y="13876019"/>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6" name="楕円 305">
          <a:extLst>
            <a:ext uri="{FF2B5EF4-FFF2-40B4-BE49-F238E27FC236}">
              <a16:creationId xmlns:a16="http://schemas.microsoft.com/office/drawing/2014/main" id="{71617355-0EB5-4BBE-8159-DAA058192F9A}"/>
            </a:ext>
          </a:extLst>
        </xdr:cNvPr>
        <xdr:cNvSpPr/>
      </xdr:nvSpPr>
      <xdr:spPr>
        <a:xfrm>
          <a:off x="1739900" y="1373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129539</xdr:rowOff>
    </xdr:to>
    <xdr:cxnSp macro="">
      <xdr:nvCxnSpPr>
        <xdr:cNvPr id="307" name="直線コネクタ 306">
          <a:extLst>
            <a:ext uri="{FF2B5EF4-FFF2-40B4-BE49-F238E27FC236}">
              <a16:creationId xmlns:a16="http://schemas.microsoft.com/office/drawing/2014/main" id="{41992866-C964-4339-AD29-FEF97235A7A1}"/>
            </a:ext>
          </a:extLst>
        </xdr:cNvPr>
        <xdr:cNvCxnSpPr/>
      </xdr:nvCxnSpPr>
      <xdr:spPr>
        <a:xfrm>
          <a:off x="1790700" y="13777722"/>
          <a:ext cx="7747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106172</xdr:rowOff>
    </xdr:from>
    <xdr:to>
      <xdr:col>6</xdr:col>
      <xdr:colOff>38100</xdr:colOff>
      <xdr:row>82</xdr:row>
      <xdr:rowOff>36322</xdr:rowOff>
    </xdr:to>
    <xdr:sp macro="" textlink="">
      <xdr:nvSpPr>
        <xdr:cNvPr id="308" name="楕円 307">
          <a:extLst>
            <a:ext uri="{FF2B5EF4-FFF2-40B4-BE49-F238E27FC236}">
              <a16:creationId xmlns:a16="http://schemas.microsoft.com/office/drawing/2014/main" id="{7981311C-EC70-4E1B-AADE-124A01877D65}"/>
            </a:ext>
          </a:extLst>
        </xdr:cNvPr>
        <xdr:cNvSpPr/>
      </xdr:nvSpPr>
      <xdr:spPr>
        <a:xfrm>
          <a:off x="965200" y="13685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156972</xdr:rowOff>
    </xdr:from>
    <xdr:to>
      <xdr:col>10</xdr:col>
      <xdr:colOff>114300</xdr:colOff>
      <xdr:row>82</xdr:row>
      <xdr:rowOff>31242</xdr:rowOff>
    </xdr:to>
    <xdr:cxnSp macro="">
      <xdr:nvCxnSpPr>
        <xdr:cNvPr id="309" name="直線コネクタ 308">
          <a:extLst>
            <a:ext uri="{FF2B5EF4-FFF2-40B4-BE49-F238E27FC236}">
              <a16:creationId xmlns:a16="http://schemas.microsoft.com/office/drawing/2014/main" id="{F8BCB047-E36D-4973-994D-6C6789E278D1}"/>
            </a:ext>
          </a:extLst>
        </xdr:cNvPr>
        <xdr:cNvCxnSpPr/>
      </xdr:nvCxnSpPr>
      <xdr:spPr>
        <a:xfrm>
          <a:off x="1008380" y="13735812"/>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285785DE-99D9-4C50-B330-336AD7C7F1B6}"/>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5AD636CD-B380-4064-9A77-33C145C3EF2C}"/>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6C83671E-D20F-4745-86D9-CF55EB3E53B8}"/>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ABC99AA7-3504-4C55-AB3C-5353FA2BE09F}"/>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9162</xdr:rowOff>
    </xdr:from>
    <xdr:ext cx="405111" cy="259045"/>
    <xdr:sp macro="" textlink="">
      <xdr:nvSpPr>
        <xdr:cNvPr id="314" name="n_1mainValue【福祉施設】&#10;有形固定資産減価償却率">
          <a:extLst>
            <a:ext uri="{FF2B5EF4-FFF2-40B4-BE49-F238E27FC236}">
              <a16:creationId xmlns:a16="http://schemas.microsoft.com/office/drawing/2014/main" id="{B51DC399-619A-4CC0-98EF-AAE2513D898E}"/>
            </a:ext>
          </a:extLst>
        </xdr:cNvPr>
        <xdr:cNvSpPr txBox="1"/>
      </xdr:nvSpPr>
      <xdr:spPr>
        <a:xfrm>
          <a:off x="3170564"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mainValue【福祉施設】&#10;有形固定資産減価償却率">
          <a:extLst>
            <a:ext uri="{FF2B5EF4-FFF2-40B4-BE49-F238E27FC236}">
              <a16:creationId xmlns:a16="http://schemas.microsoft.com/office/drawing/2014/main" id="{45A9EF80-72CB-4D32-8CA6-BFF05AC8FEC3}"/>
            </a:ext>
          </a:extLst>
        </xdr:cNvPr>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6" name="n_3mainValue【福祉施設】&#10;有形固定資産減価償却率">
          <a:extLst>
            <a:ext uri="{FF2B5EF4-FFF2-40B4-BE49-F238E27FC236}">
              <a16:creationId xmlns:a16="http://schemas.microsoft.com/office/drawing/2014/main" id="{1EB77E06-8E66-441C-A9EF-1D415839C829}"/>
            </a:ext>
          </a:extLst>
        </xdr:cNvPr>
        <xdr:cNvSpPr txBox="1"/>
      </xdr:nvSpPr>
      <xdr:spPr>
        <a:xfrm>
          <a:off x="1611004" y="138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7" name="n_4mainValue【福祉施設】&#10;有形固定資産減価償却率">
          <a:extLst>
            <a:ext uri="{FF2B5EF4-FFF2-40B4-BE49-F238E27FC236}">
              <a16:creationId xmlns:a16="http://schemas.microsoft.com/office/drawing/2014/main" id="{662AC6F3-6D1A-480A-A2EC-46178A4B8BA6}"/>
            </a:ext>
          </a:extLst>
        </xdr:cNvPr>
        <xdr:cNvSpPr txBox="1"/>
      </xdr:nvSpPr>
      <xdr:spPr>
        <a:xfrm>
          <a:off x="836304" y="137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510F352-9A75-4829-9877-EE68BC89388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61EC7E5-F3F4-4469-813A-3F8E6A6987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8BB187A-272D-4D9D-BA0F-9443DC16FB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3C2DD9C-264D-4BC2-9566-A9674E2E6B5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BE0C741-285D-4A64-AE2D-7B02E242AF2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A3D21C8-F23F-4C2E-94A3-65598DA131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315B67A-B056-44F3-8559-55B43EEDF75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4779821-21D3-4784-8C29-D9F56D1A7B9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962C9AD-5ADA-44DC-B417-73B5C9BE91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7AA2251-649A-443B-A71A-8A4F48CEED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713B16B-4911-4034-BFD4-771ECE667B8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2C97F20-3275-40FE-87B3-E884ACDCE58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D5389BC-ADFC-4066-BFC3-D551FCDF6F7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64D43E6-EF5D-484E-8576-99D7CFCC4E3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A97CC3B-9B22-491A-8403-AD705787B61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20EFA84-8CCA-47AC-8AF8-6848CB2CD4C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BC8C048-7053-44F7-BC50-3B99B72961B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32C310F-02F2-413A-80DC-B0692FD9D14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4AD20C03-28FE-4D92-96C3-EF4B00FD3F8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F160B46-60C7-40C6-9D5E-FE71A659945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A62BD37-993D-478C-9A81-0F6289BBCFD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B540643-AA03-4B05-9A9E-69EBB84B676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78E6996-655E-4FA1-AF2A-16B113C101D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407F9E91-4C58-4FD7-B5B5-67774FC73332}"/>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FC6C37AC-E2B1-4147-9840-9A9724125A8C}"/>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8C6CF72B-5669-4E09-833C-2C60A2512BB4}"/>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26ED517B-BBAB-412D-9DDB-396521DD4D1E}"/>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334B632F-8832-417E-9C46-11957DD916C5}"/>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83EC1330-7592-46E1-8F16-ADEA06F6EDF5}"/>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575A1516-7C76-4650-8C7B-F4405CD26081}"/>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9728B540-AA2B-402B-9E28-9E8077D6F412}"/>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9248427-692F-4163-B269-5FDAC85B7632}"/>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4FA3A583-1377-4120-B086-BFF4DF8A2100}"/>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B0B4CEFA-F210-4C55-B253-6C23AF2D99D1}"/>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17A24E1-43E1-483A-A8A0-217A653E85B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0730F07-CF8E-4881-8E25-C5D1D3C07F5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7B11562-C25D-42EE-AB43-56B7AF61492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10C052D-AF0A-49A2-A803-3473738E0F0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1E5DF08-E391-49BD-98AD-8F9A90A8BF1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7" name="楕円 356">
          <a:extLst>
            <a:ext uri="{FF2B5EF4-FFF2-40B4-BE49-F238E27FC236}">
              <a16:creationId xmlns:a16="http://schemas.microsoft.com/office/drawing/2014/main" id="{4E7D1CBD-EA15-4FAC-B5D4-F0A009ED5805}"/>
            </a:ext>
          </a:extLst>
        </xdr:cNvPr>
        <xdr:cNvSpPr/>
      </xdr:nvSpPr>
      <xdr:spPr>
        <a:xfrm>
          <a:off x="919226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90188</xdr:rowOff>
    </xdr:from>
    <xdr:ext cx="469744" cy="259045"/>
    <xdr:sp macro="" textlink="">
      <xdr:nvSpPr>
        <xdr:cNvPr id="358" name="【福祉施設】&#10;一人当たり面積該当値テキスト">
          <a:extLst>
            <a:ext uri="{FF2B5EF4-FFF2-40B4-BE49-F238E27FC236}">
              <a16:creationId xmlns:a16="http://schemas.microsoft.com/office/drawing/2014/main" id="{B1FA387B-4388-437F-B6E3-76CE5A5F5075}"/>
            </a:ext>
          </a:extLst>
        </xdr:cNvPr>
        <xdr:cNvSpPr txBox="1"/>
      </xdr:nvSpPr>
      <xdr:spPr>
        <a:xfrm>
          <a:off x="9258300"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59" name="楕円 358">
          <a:extLst>
            <a:ext uri="{FF2B5EF4-FFF2-40B4-BE49-F238E27FC236}">
              <a16:creationId xmlns:a16="http://schemas.microsoft.com/office/drawing/2014/main" id="{2FC6FAD4-AA13-4871-98BC-21CDCE3B9226}"/>
            </a:ext>
          </a:extLst>
        </xdr:cNvPr>
        <xdr:cNvSpPr/>
      </xdr:nvSpPr>
      <xdr:spPr>
        <a:xfrm>
          <a:off x="844550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118111</xdr:rowOff>
    </xdr:to>
    <xdr:cxnSp macro="">
      <xdr:nvCxnSpPr>
        <xdr:cNvPr id="360" name="直線コネクタ 359">
          <a:extLst>
            <a:ext uri="{FF2B5EF4-FFF2-40B4-BE49-F238E27FC236}">
              <a16:creationId xmlns:a16="http://schemas.microsoft.com/office/drawing/2014/main" id="{E6EB6CEB-6638-4CE3-B7CF-4299844C7511}"/>
            </a:ext>
          </a:extLst>
        </xdr:cNvPr>
        <xdr:cNvCxnSpPr/>
      </xdr:nvCxnSpPr>
      <xdr:spPr>
        <a:xfrm>
          <a:off x="8496300" y="141998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61" name="楕円 360">
          <a:extLst>
            <a:ext uri="{FF2B5EF4-FFF2-40B4-BE49-F238E27FC236}">
              <a16:creationId xmlns:a16="http://schemas.microsoft.com/office/drawing/2014/main" id="{712233FF-6A79-4243-B49A-0DCFABFECBC4}"/>
            </a:ext>
          </a:extLst>
        </xdr:cNvPr>
        <xdr:cNvSpPr/>
      </xdr:nvSpPr>
      <xdr:spPr>
        <a:xfrm>
          <a:off x="767080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118111</xdr:rowOff>
    </xdr:to>
    <xdr:cxnSp macro="">
      <xdr:nvCxnSpPr>
        <xdr:cNvPr id="362" name="直線コネクタ 361">
          <a:extLst>
            <a:ext uri="{FF2B5EF4-FFF2-40B4-BE49-F238E27FC236}">
              <a16:creationId xmlns:a16="http://schemas.microsoft.com/office/drawing/2014/main" id="{60E44633-58B3-4A85-8A12-7F8B186EA731}"/>
            </a:ext>
          </a:extLst>
        </xdr:cNvPr>
        <xdr:cNvCxnSpPr/>
      </xdr:nvCxnSpPr>
      <xdr:spPr>
        <a:xfrm>
          <a:off x="7713980" y="141998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40639</xdr:rowOff>
    </xdr:from>
    <xdr:to>
      <xdr:col>41</xdr:col>
      <xdr:colOff>101600</xdr:colOff>
      <xdr:row>84</xdr:row>
      <xdr:rowOff>142239</xdr:rowOff>
    </xdr:to>
    <xdr:sp macro="" textlink="">
      <xdr:nvSpPr>
        <xdr:cNvPr id="363" name="楕円 362">
          <a:extLst>
            <a:ext uri="{FF2B5EF4-FFF2-40B4-BE49-F238E27FC236}">
              <a16:creationId xmlns:a16="http://schemas.microsoft.com/office/drawing/2014/main" id="{FB58356D-E173-45E5-AB07-4DD9334331A8}"/>
            </a:ext>
          </a:extLst>
        </xdr:cNvPr>
        <xdr:cNvSpPr/>
      </xdr:nvSpPr>
      <xdr:spPr>
        <a:xfrm>
          <a:off x="6873240" y="141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91439</xdr:rowOff>
    </xdr:from>
    <xdr:to>
      <xdr:col>45</xdr:col>
      <xdr:colOff>177800</xdr:colOff>
      <xdr:row>84</xdr:row>
      <xdr:rowOff>118111</xdr:rowOff>
    </xdr:to>
    <xdr:cxnSp macro="">
      <xdr:nvCxnSpPr>
        <xdr:cNvPr id="364" name="直線コネクタ 363">
          <a:extLst>
            <a:ext uri="{FF2B5EF4-FFF2-40B4-BE49-F238E27FC236}">
              <a16:creationId xmlns:a16="http://schemas.microsoft.com/office/drawing/2014/main" id="{6531B801-1CDA-4581-996C-ACAAC2209CC6}"/>
            </a:ext>
          </a:extLst>
        </xdr:cNvPr>
        <xdr:cNvCxnSpPr/>
      </xdr:nvCxnSpPr>
      <xdr:spPr>
        <a:xfrm>
          <a:off x="6924040" y="14173199"/>
          <a:ext cx="78994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65" name="楕円 364">
          <a:extLst>
            <a:ext uri="{FF2B5EF4-FFF2-40B4-BE49-F238E27FC236}">
              <a16:creationId xmlns:a16="http://schemas.microsoft.com/office/drawing/2014/main" id="{F1FC14F6-5289-47AC-A772-1FDF7E02EEE9}"/>
            </a:ext>
          </a:extLst>
        </xdr:cNvPr>
        <xdr:cNvSpPr/>
      </xdr:nvSpPr>
      <xdr:spPr>
        <a:xfrm>
          <a:off x="6098540" y="141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91439</xdr:rowOff>
    </xdr:from>
    <xdr:to>
      <xdr:col>41</xdr:col>
      <xdr:colOff>50800</xdr:colOff>
      <xdr:row>84</xdr:row>
      <xdr:rowOff>91439</xdr:rowOff>
    </xdr:to>
    <xdr:cxnSp macro="">
      <xdr:nvCxnSpPr>
        <xdr:cNvPr id="366" name="直線コネクタ 365">
          <a:extLst>
            <a:ext uri="{FF2B5EF4-FFF2-40B4-BE49-F238E27FC236}">
              <a16:creationId xmlns:a16="http://schemas.microsoft.com/office/drawing/2014/main" id="{D4B8AB49-A6A7-4503-8834-5EAD92E608AD}"/>
            </a:ext>
          </a:extLst>
        </xdr:cNvPr>
        <xdr:cNvCxnSpPr/>
      </xdr:nvCxnSpPr>
      <xdr:spPr>
        <a:xfrm>
          <a:off x="6149340" y="141731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E31447A-D866-4B58-B85F-81D6D0868A15}"/>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27BD30BA-DC2B-4FD7-B403-4D45A381AEB5}"/>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D5D84F8D-8F6E-49B0-8309-96A00D792CED}"/>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C9CF9A58-1D9F-4CAC-A1C2-A9B0BCB797D9}"/>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13988</xdr:rowOff>
    </xdr:from>
    <xdr:ext cx="469744" cy="259045"/>
    <xdr:sp macro="" textlink="">
      <xdr:nvSpPr>
        <xdr:cNvPr id="371" name="n_1mainValue【福祉施設】&#10;一人当たり面積">
          <a:extLst>
            <a:ext uri="{FF2B5EF4-FFF2-40B4-BE49-F238E27FC236}">
              <a16:creationId xmlns:a16="http://schemas.microsoft.com/office/drawing/2014/main" id="{FD634FEE-D90B-4C14-B12E-04FFB9C232EA}"/>
            </a:ext>
          </a:extLst>
        </xdr:cNvPr>
        <xdr:cNvSpPr txBox="1"/>
      </xdr:nvSpPr>
      <xdr:spPr>
        <a:xfrm>
          <a:off x="827158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2" name="n_2mainValue【福祉施設】&#10;一人当たり面積">
          <a:extLst>
            <a:ext uri="{FF2B5EF4-FFF2-40B4-BE49-F238E27FC236}">
              <a16:creationId xmlns:a16="http://schemas.microsoft.com/office/drawing/2014/main" id="{7347E4BE-731C-4BF4-9873-5E24BE4CBBBE}"/>
            </a:ext>
          </a:extLst>
        </xdr:cNvPr>
        <xdr:cNvSpPr txBox="1"/>
      </xdr:nvSpPr>
      <xdr:spPr>
        <a:xfrm>
          <a:off x="750958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158766</xdr:rowOff>
    </xdr:from>
    <xdr:ext cx="469744" cy="259045"/>
    <xdr:sp macro="" textlink="">
      <xdr:nvSpPr>
        <xdr:cNvPr id="373" name="n_3mainValue【福祉施設】&#10;一人当たり面積">
          <a:extLst>
            <a:ext uri="{FF2B5EF4-FFF2-40B4-BE49-F238E27FC236}">
              <a16:creationId xmlns:a16="http://schemas.microsoft.com/office/drawing/2014/main" id="{D67DDE9F-3ADD-4609-9BD6-39A6E770E7AC}"/>
            </a:ext>
          </a:extLst>
        </xdr:cNvPr>
        <xdr:cNvSpPr txBox="1"/>
      </xdr:nvSpPr>
      <xdr:spPr>
        <a:xfrm>
          <a:off x="6712027"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74" name="n_4mainValue【福祉施設】&#10;一人当たり面積">
          <a:extLst>
            <a:ext uri="{FF2B5EF4-FFF2-40B4-BE49-F238E27FC236}">
              <a16:creationId xmlns:a16="http://schemas.microsoft.com/office/drawing/2014/main" id="{B1FC9D56-3347-4BBF-8E88-5775E4358318}"/>
            </a:ext>
          </a:extLst>
        </xdr:cNvPr>
        <xdr:cNvSpPr txBox="1"/>
      </xdr:nvSpPr>
      <xdr:spPr>
        <a:xfrm>
          <a:off x="5937327"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5541483-DB59-4877-8BBA-E8BB6B09762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0A3D32F-3BB2-4816-A686-EE6929AD73B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32D3D54-6747-4CBC-B6B7-4CF6E987F54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A1526F1-346E-4105-B1A6-BAC3CCD17BC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D3B7695-9F92-4E3C-BEA8-FB09A74BE9F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B1E88A1-861E-4B56-A2AE-02DA73EC2BA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E1A3D4D-21DB-4478-9A0C-AF75BFCD65B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7E2337B-2A63-428C-A79F-C6E491FDD00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65FE5A0-5482-4471-96A9-6278CFCB867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373FE0D-E865-40BE-ABAC-11B0596F62B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D64AEB7-C99D-452E-98EC-148390397F2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B1851096-CC61-4940-B481-10B5FA1DF17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FEE7A423-04F4-40A6-A9E1-BC1A777B1C6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24028DB8-9FF4-455B-AF68-2C9550124D9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7AD3D1A-D6B6-4E5F-A21C-1F18C9AED5F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E13E466-CB64-402D-B548-C76077BE716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1C5A0275-67DB-46DA-AC6D-2F060888871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4C5544C-92FC-41C0-BF51-E465451468CE}"/>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294860FF-9488-48CF-BFA3-4AB82108AC8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F9842FA3-E11B-410B-AC8F-2EB43084F58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62ECF86-8246-48C2-9ECD-E87AF604AAAE}"/>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81FEE7B1-DF03-4BE5-AB6A-995867BEB86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E5235196-BA18-4C25-A91D-A0534B051AE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23EF897C-6CCC-491B-BC09-31311CBF2F5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6E3EB247-E70E-422D-AA6B-645610AB5E92}"/>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44AC3FF-D1F1-4BA8-8736-39426B74584C}"/>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451956BB-21B6-49CC-915D-E85891392624}"/>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B9FCCE5-52FC-44BE-B0D1-008E36C4DFBC}"/>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B2157262-6B38-40F4-81F1-1531E2BB137B}"/>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C9FB589-AB99-4F43-946E-828DD375053C}"/>
            </a:ext>
          </a:extLst>
        </xdr:cNvPr>
        <xdr:cNvSpPr txBox="1"/>
      </xdr:nvSpPr>
      <xdr:spPr>
        <a:xfrm>
          <a:off x="412496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B52DC0A0-3074-43DB-B9FE-57BD1622627E}"/>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CCF8EB1D-9D3B-42C1-BBFE-7EB9877EDFD1}"/>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5D237903-AEB5-4866-A2D0-65881941E818}"/>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1B42023-02D6-4ADF-9AD7-42DCE79F9C4D}"/>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FE6833B1-AFCB-4216-A9BD-94852543E388}"/>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67CC7A8-4E3F-4E94-B155-8C6C7CB28D1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5B9DC10-C0B5-4CA0-9F7D-BF032DE8870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5FAF51D-FA6B-4078-97FE-7BCB43971F6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8ED70B2-657F-4B92-B998-ED22BFE0D47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A34571F-4722-458B-96CA-C2A9C642E38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88264</xdr:rowOff>
    </xdr:from>
    <xdr:to>
      <xdr:col>24</xdr:col>
      <xdr:colOff>114300</xdr:colOff>
      <xdr:row>103</xdr:row>
      <xdr:rowOff>18414</xdr:rowOff>
    </xdr:to>
    <xdr:sp macro="" textlink="">
      <xdr:nvSpPr>
        <xdr:cNvPr id="415" name="楕円 414">
          <a:extLst>
            <a:ext uri="{FF2B5EF4-FFF2-40B4-BE49-F238E27FC236}">
              <a16:creationId xmlns:a16="http://schemas.microsoft.com/office/drawing/2014/main" id="{B34F2D28-A26D-4F19-8CA7-4E723E02DDFF}"/>
            </a:ext>
          </a:extLst>
        </xdr:cNvPr>
        <xdr:cNvSpPr/>
      </xdr:nvSpPr>
      <xdr:spPr>
        <a:xfrm>
          <a:off x="4036060" y="17187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111141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7625BE7-8226-416C-B7E7-4EE0CAB56BE3}"/>
            </a:ext>
          </a:extLst>
        </xdr:cNvPr>
        <xdr:cNvSpPr txBox="1"/>
      </xdr:nvSpPr>
      <xdr:spPr>
        <a:xfrm>
          <a:off x="4124960"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417" name="楕円 416">
          <a:extLst>
            <a:ext uri="{FF2B5EF4-FFF2-40B4-BE49-F238E27FC236}">
              <a16:creationId xmlns:a16="http://schemas.microsoft.com/office/drawing/2014/main" id="{5201C166-46AA-47C5-8E64-092866D80AB5}"/>
            </a:ext>
          </a:extLst>
        </xdr:cNvPr>
        <xdr:cNvSpPr/>
      </xdr:nvSpPr>
      <xdr:spPr>
        <a:xfrm>
          <a:off x="3312160" y="1713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139064</xdr:rowOff>
    </xdr:to>
    <xdr:cxnSp macro="">
      <xdr:nvCxnSpPr>
        <xdr:cNvPr id="418" name="直線コネクタ 417">
          <a:extLst>
            <a:ext uri="{FF2B5EF4-FFF2-40B4-BE49-F238E27FC236}">
              <a16:creationId xmlns:a16="http://schemas.microsoft.com/office/drawing/2014/main" id="{8562DFB3-FD9A-4D68-8149-13D600A4EE3D}"/>
            </a:ext>
          </a:extLst>
        </xdr:cNvPr>
        <xdr:cNvCxnSpPr/>
      </xdr:nvCxnSpPr>
      <xdr:spPr>
        <a:xfrm>
          <a:off x="3355340" y="17183100"/>
          <a:ext cx="73152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151130</xdr:rowOff>
    </xdr:from>
    <xdr:to>
      <xdr:col>15</xdr:col>
      <xdr:colOff>101600</xdr:colOff>
      <xdr:row>102</xdr:row>
      <xdr:rowOff>81280</xdr:rowOff>
    </xdr:to>
    <xdr:sp macro="" textlink="">
      <xdr:nvSpPr>
        <xdr:cNvPr id="419" name="楕円 418">
          <a:extLst>
            <a:ext uri="{FF2B5EF4-FFF2-40B4-BE49-F238E27FC236}">
              <a16:creationId xmlns:a16="http://schemas.microsoft.com/office/drawing/2014/main" id="{12983230-5E7A-4E3D-B0C9-EA28DA0C0DAB}"/>
            </a:ext>
          </a:extLst>
        </xdr:cNvPr>
        <xdr:cNvSpPr/>
      </xdr:nvSpPr>
      <xdr:spPr>
        <a:xfrm>
          <a:off x="251460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30480</xdr:rowOff>
    </xdr:from>
    <xdr:to>
      <xdr:col>19</xdr:col>
      <xdr:colOff>177800</xdr:colOff>
      <xdr:row>102</xdr:row>
      <xdr:rowOff>83820</xdr:rowOff>
    </xdr:to>
    <xdr:cxnSp macro="">
      <xdr:nvCxnSpPr>
        <xdr:cNvPr id="420" name="直線コネクタ 419">
          <a:extLst>
            <a:ext uri="{FF2B5EF4-FFF2-40B4-BE49-F238E27FC236}">
              <a16:creationId xmlns:a16="http://schemas.microsoft.com/office/drawing/2014/main" id="{7AB517F7-F776-4172-A07D-BA3B7F730C67}"/>
            </a:ext>
          </a:extLst>
        </xdr:cNvPr>
        <xdr:cNvCxnSpPr/>
      </xdr:nvCxnSpPr>
      <xdr:spPr>
        <a:xfrm>
          <a:off x="2565400" y="1712976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421" name="楕円 420">
          <a:extLst>
            <a:ext uri="{FF2B5EF4-FFF2-40B4-BE49-F238E27FC236}">
              <a16:creationId xmlns:a16="http://schemas.microsoft.com/office/drawing/2014/main" id="{34C66656-9CC3-4271-8259-47DB5A6BA7DC}"/>
            </a:ext>
          </a:extLst>
        </xdr:cNvPr>
        <xdr:cNvSpPr/>
      </xdr:nvSpPr>
      <xdr:spPr>
        <a:xfrm>
          <a:off x="1739900" y="1702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30480</xdr:rowOff>
    </xdr:to>
    <xdr:cxnSp macro="">
      <xdr:nvCxnSpPr>
        <xdr:cNvPr id="422" name="直線コネクタ 421">
          <a:extLst>
            <a:ext uri="{FF2B5EF4-FFF2-40B4-BE49-F238E27FC236}">
              <a16:creationId xmlns:a16="http://schemas.microsoft.com/office/drawing/2014/main" id="{23919B98-14DA-4516-A95C-1A75407964EA}"/>
            </a:ext>
          </a:extLst>
        </xdr:cNvPr>
        <xdr:cNvCxnSpPr/>
      </xdr:nvCxnSpPr>
      <xdr:spPr>
        <a:xfrm>
          <a:off x="1790700" y="1707642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xdr:rowOff>
    </xdr:from>
    <xdr:to>
      <xdr:col>6</xdr:col>
      <xdr:colOff>38100</xdr:colOff>
      <xdr:row>102</xdr:row>
      <xdr:rowOff>109855</xdr:rowOff>
    </xdr:to>
    <xdr:sp macro="" textlink="">
      <xdr:nvSpPr>
        <xdr:cNvPr id="423" name="楕円 422">
          <a:extLst>
            <a:ext uri="{FF2B5EF4-FFF2-40B4-BE49-F238E27FC236}">
              <a16:creationId xmlns:a16="http://schemas.microsoft.com/office/drawing/2014/main" id="{F6FA1743-4DE7-45C1-9FE5-589BE8A2D446}"/>
            </a:ext>
          </a:extLst>
        </xdr:cNvPr>
        <xdr:cNvSpPr/>
      </xdr:nvSpPr>
      <xdr:spPr>
        <a:xfrm>
          <a:off x="965200" y="17107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144780</xdr:rowOff>
    </xdr:from>
    <xdr:to>
      <xdr:col>10</xdr:col>
      <xdr:colOff>114300</xdr:colOff>
      <xdr:row>102</xdr:row>
      <xdr:rowOff>59055</xdr:rowOff>
    </xdr:to>
    <xdr:cxnSp macro="">
      <xdr:nvCxnSpPr>
        <xdr:cNvPr id="424" name="直線コネクタ 423">
          <a:extLst>
            <a:ext uri="{FF2B5EF4-FFF2-40B4-BE49-F238E27FC236}">
              <a16:creationId xmlns:a16="http://schemas.microsoft.com/office/drawing/2014/main" id="{5F2DBE5E-63D9-4EFC-9DA3-AB5CB13F1C4D}"/>
            </a:ext>
          </a:extLst>
        </xdr:cNvPr>
        <xdr:cNvCxnSpPr/>
      </xdr:nvCxnSpPr>
      <xdr:spPr>
        <a:xfrm flipV="1">
          <a:off x="1008380" y="17076420"/>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E7C05D60-B2FD-4691-B83A-F713D3BAE3B4}"/>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643B2AAC-83B6-4932-AE79-14968F102072}"/>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D5B03513-FC08-4E20-AA99-991420D29BD1}"/>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BDB1C8F8-2130-4AA6-AFEB-70BFF193601A}"/>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429" name="n_1mainValue【市民会館】&#10;有形固定資産減価償却率">
          <a:extLst>
            <a:ext uri="{FF2B5EF4-FFF2-40B4-BE49-F238E27FC236}">
              <a16:creationId xmlns:a16="http://schemas.microsoft.com/office/drawing/2014/main" id="{C9EEED49-38C4-467A-AF0E-80594B144445}"/>
            </a:ext>
          </a:extLst>
        </xdr:cNvPr>
        <xdr:cNvSpPr txBox="1"/>
      </xdr:nvSpPr>
      <xdr:spPr>
        <a:xfrm>
          <a:off x="317056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97807</xdr:rowOff>
    </xdr:from>
    <xdr:ext cx="405111" cy="259045"/>
    <xdr:sp macro="" textlink="">
      <xdr:nvSpPr>
        <xdr:cNvPr id="430" name="n_2mainValue【市民会館】&#10;有形固定資産減価償却率">
          <a:extLst>
            <a:ext uri="{FF2B5EF4-FFF2-40B4-BE49-F238E27FC236}">
              <a16:creationId xmlns:a16="http://schemas.microsoft.com/office/drawing/2014/main" id="{0E75B5A2-25BF-45CC-A2FC-CEA7A55DA546}"/>
            </a:ext>
          </a:extLst>
        </xdr:cNvPr>
        <xdr:cNvSpPr txBox="1"/>
      </xdr:nvSpPr>
      <xdr:spPr>
        <a:xfrm>
          <a:off x="238570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431" name="n_3mainValue【市民会館】&#10;有形固定資産減価償却率">
          <a:extLst>
            <a:ext uri="{FF2B5EF4-FFF2-40B4-BE49-F238E27FC236}">
              <a16:creationId xmlns:a16="http://schemas.microsoft.com/office/drawing/2014/main" id="{DD49C638-9128-450E-AEE9-D1309A22B5FC}"/>
            </a:ext>
          </a:extLst>
        </xdr:cNvPr>
        <xdr:cNvSpPr txBox="1"/>
      </xdr:nvSpPr>
      <xdr:spPr>
        <a:xfrm>
          <a:off x="161100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126382</xdr:rowOff>
    </xdr:from>
    <xdr:ext cx="405111" cy="259045"/>
    <xdr:sp macro="" textlink="">
      <xdr:nvSpPr>
        <xdr:cNvPr id="432" name="n_4mainValue【市民会館】&#10;有形固定資産減価償却率">
          <a:extLst>
            <a:ext uri="{FF2B5EF4-FFF2-40B4-BE49-F238E27FC236}">
              <a16:creationId xmlns:a16="http://schemas.microsoft.com/office/drawing/2014/main" id="{FED73393-7508-40D5-98CC-C0D85BC61668}"/>
            </a:ext>
          </a:extLst>
        </xdr:cNvPr>
        <xdr:cNvSpPr txBox="1"/>
      </xdr:nvSpPr>
      <xdr:spPr>
        <a:xfrm>
          <a:off x="83630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CFB964B-E2A0-49D6-940C-E835A1E1E88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7D718A7-8298-4821-A9FA-CB1DF59B989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8FBF766-4FFB-4A50-A9CF-1035817B0E3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5EA95B1-6404-4EE6-A01B-6492A12FDE8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F9B7558-0B8D-4A86-977A-F8ABE9A28E0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A6D77CF-B49D-4DBF-B17A-81FE88A4C85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A571839-E04E-45CD-BFC1-FE97C5F4BE7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E247E81-FAC7-4885-A40C-774E908255A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6A37AD0-1613-4074-8BA8-837AA678A3C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D260DB16-1EC3-4940-A191-286BA7FDE55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B22B883A-7E1D-4C72-8EF5-4635514AF87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47B11FB9-20A8-4F8E-AD62-499AA108A9B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CBBDCF90-09A8-4CFE-A77D-472D79319D2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826A8740-2238-4F9D-9322-F3D2949CA3E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C6E4D47-3D5E-40D7-B36D-D97B6BFA852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93DAAC94-AA4D-4B86-AE34-4A57A929D8E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81720D2-BEF8-474B-9B07-A430175C04C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C5522700-24A1-488A-99B4-BC97D03CC9C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0FE1E40-6A95-4314-B385-5423AEAC0C0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E9426132-8DEF-4440-901A-A269E20CAD6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5C871050-D462-4705-9A1C-CE0D7A336C5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4762BE86-5DDE-462B-AE3A-F7398AFA720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C1B48334-F8D7-4EC1-B112-DA18246D18E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34353666-0051-40D0-9BB5-1ABA8003CDDE}"/>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651D9777-5EFD-4362-8AD4-ABEE6F83F062}"/>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120E85D0-8EA2-4331-845B-BF1E304E749A}"/>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B2F6CAFD-7EC0-486C-AE46-F6BE3A97025F}"/>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D33DF643-36D6-4272-B5EA-65A9E047B4C9}"/>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D719D346-3709-4DB6-8D6C-4C34E1417B71}"/>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6456415-B9E2-4F7D-ACA6-66C73CB7CF0C}"/>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BF993EAE-FBA4-4759-8071-B3E29E6A487A}"/>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2DF5C8BE-9CA4-45FB-ADF9-5FDA55CF53C9}"/>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6E7CD495-3FB1-4B38-B953-54F6040A230A}"/>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9C06F8F2-57AC-4EFA-95A5-CF3D321E27F1}"/>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4C55EA4-D8E5-4658-A739-1771D24C802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92CFC45-E756-493C-B1AE-2758CB935D3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2D0E841-8DFE-4783-89B4-FFBC243B311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725A638-C0B5-44DD-A3CA-1CC871948A7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9478690-85F5-4928-92D4-3AD673C69C8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2" name="楕円 471">
          <a:extLst>
            <a:ext uri="{FF2B5EF4-FFF2-40B4-BE49-F238E27FC236}">
              <a16:creationId xmlns:a16="http://schemas.microsoft.com/office/drawing/2014/main" id="{43CAA3AB-BF27-47F8-BF41-42384F72D55D}"/>
            </a:ext>
          </a:extLst>
        </xdr:cNvPr>
        <xdr:cNvSpPr/>
      </xdr:nvSpPr>
      <xdr:spPr>
        <a:xfrm>
          <a:off x="9192260" y="17520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109238</xdr:rowOff>
    </xdr:from>
    <xdr:ext cx="469744" cy="259045"/>
    <xdr:sp macro="" textlink="">
      <xdr:nvSpPr>
        <xdr:cNvPr id="473" name="【市民会館】&#10;一人当たり面積該当値テキスト">
          <a:extLst>
            <a:ext uri="{FF2B5EF4-FFF2-40B4-BE49-F238E27FC236}">
              <a16:creationId xmlns:a16="http://schemas.microsoft.com/office/drawing/2014/main" id="{675CB208-1F2C-447C-9C84-981181286C0F}"/>
            </a:ext>
          </a:extLst>
        </xdr:cNvPr>
        <xdr:cNvSpPr txBox="1"/>
      </xdr:nvSpPr>
      <xdr:spPr>
        <a:xfrm>
          <a:off x="9258300"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90170</xdr:rowOff>
    </xdr:from>
    <xdr:to>
      <xdr:col>50</xdr:col>
      <xdr:colOff>165100</xdr:colOff>
      <xdr:row>105</xdr:row>
      <xdr:rowOff>20320</xdr:rowOff>
    </xdr:to>
    <xdr:sp macro="" textlink="">
      <xdr:nvSpPr>
        <xdr:cNvPr id="474" name="楕円 473">
          <a:extLst>
            <a:ext uri="{FF2B5EF4-FFF2-40B4-BE49-F238E27FC236}">
              <a16:creationId xmlns:a16="http://schemas.microsoft.com/office/drawing/2014/main" id="{D882AAFF-0982-446A-B049-23788152A759}"/>
            </a:ext>
          </a:extLst>
        </xdr:cNvPr>
        <xdr:cNvSpPr/>
      </xdr:nvSpPr>
      <xdr:spPr>
        <a:xfrm>
          <a:off x="8445500" y="1752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140970</xdr:rowOff>
    </xdr:to>
    <xdr:cxnSp macro="">
      <xdr:nvCxnSpPr>
        <xdr:cNvPr id="475" name="直線コネクタ 474">
          <a:extLst>
            <a:ext uri="{FF2B5EF4-FFF2-40B4-BE49-F238E27FC236}">
              <a16:creationId xmlns:a16="http://schemas.microsoft.com/office/drawing/2014/main" id="{A572D408-4D53-4DBD-80B5-679DFB1C0A46}"/>
            </a:ext>
          </a:extLst>
        </xdr:cNvPr>
        <xdr:cNvCxnSpPr/>
      </xdr:nvCxnSpPr>
      <xdr:spPr>
        <a:xfrm flipV="1">
          <a:off x="8496300" y="1757172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90170</xdr:rowOff>
    </xdr:from>
    <xdr:to>
      <xdr:col>46</xdr:col>
      <xdr:colOff>38100</xdr:colOff>
      <xdr:row>105</xdr:row>
      <xdr:rowOff>20320</xdr:rowOff>
    </xdr:to>
    <xdr:sp macro="" textlink="">
      <xdr:nvSpPr>
        <xdr:cNvPr id="476" name="楕円 475">
          <a:extLst>
            <a:ext uri="{FF2B5EF4-FFF2-40B4-BE49-F238E27FC236}">
              <a16:creationId xmlns:a16="http://schemas.microsoft.com/office/drawing/2014/main" id="{38868D0C-2740-41DC-AF1D-6D18E672EC81}"/>
            </a:ext>
          </a:extLst>
        </xdr:cNvPr>
        <xdr:cNvSpPr/>
      </xdr:nvSpPr>
      <xdr:spPr>
        <a:xfrm>
          <a:off x="7670800" y="17524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140970</xdr:rowOff>
    </xdr:from>
    <xdr:to>
      <xdr:col>50</xdr:col>
      <xdr:colOff>114300</xdr:colOff>
      <xdr:row>104</xdr:row>
      <xdr:rowOff>140970</xdr:rowOff>
    </xdr:to>
    <xdr:cxnSp macro="">
      <xdr:nvCxnSpPr>
        <xdr:cNvPr id="477" name="直線コネクタ 476">
          <a:extLst>
            <a:ext uri="{FF2B5EF4-FFF2-40B4-BE49-F238E27FC236}">
              <a16:creationId xmlns:a16="http://schemas.microsoft.com/office/drawing/2014/main" id="{7F6E4674-A1CD-453A-8FC8-1BC483608AAD}"/>
            </a:ext>
          </a:extLst>
        </xdr:cNvPr>
        <xdr:cNvCxnSpPr/>
      </xdr:nvCxnSpPr>
      <xdr:spPr>
        <a:xfrm>
          <a:off x="7713980" y="17575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97789</xdr:rowOff>
    </xdr:from>
    <xdr:to>
      <xdr:col>41</xdr:col>
      <xdr:colOff>101600</xdr:colOff>
      <xdr:row>105</xdr:row>
      <xdr:rowOff>27939</xdr:rowOff>
    </xdr:to>
    <xdr:sp macro="" textlink="">
      <xdr:nvSpPr>
        <xdr:cNvPr id="478" name="楕円 477">
          <a:extLst>
            <a:ext uri="{FF2B5EF4-FFF2-40B4-BE49-F238E27FC236}">
              <a16:creationId xmlns:a16="http://schemas.microsoft.com/office/drawing/2014/main" id="{D77E8BE2-FAD8-4742-B178-1B725F4FD63F}"/>
            </a:ext>
          </a:extLst>
        </xdr:cNvPr>
        <xdr:cNvSpPr/>
      </xdr:nvSpPr>
      <xdr:spPr>
        <a:xfrm>
          <a:off x="6873240" y="17532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140970</xdr:rowOff>
    </xdr:from>
    <xdr:to>
      <xdr:col>45</xdr:col>
      <xdr:colOff>177800</xdr:colOff>
      <xdr:row>104</xdr:row>
      <xdr:rowOff>148589</xdr:rowOff>
    </xdr:to>
    <xdr:cxnSp macro="">
      <xdr:nvCxnSpPr>
        <xdr:cNvPr id="479" name="直線コネクタ 478">
          <a:extLst>
            <a:ext uri="{FF2B5EF4-FFF2-40B4-BE49-F238E27FC236}">
              <a16:creationId xmlns:a16="http://schemas.microsoft.com/office/drawing/2014/main" id="{45BAD703-A233-456A-B8B5-D647F4D633D1}"/>
            </a:ext>
          </a:extLst>
        </xdr:cNvPr>
        <xdr:cNvCxnSpPr/>
      </xdr:nvCxnSpPr>
      <xdr:spPr>
        <a:xfrm flipV="1">
          <a:off x="6924040" y="1757553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101600</xdr:rowOff>
    </xdr:from>
    <xdr:to>
      <xdr:col>36</xdr:col>
      <xdr:colOff>165100</xdr:colOff>
      <xdr:row>105</xdr:row>
      <xdr:rowOff>31750</xdr:rowOff>
    </xdr:to>
    <xdr:sp macro="" textlink="">
      <xdr:nvSpPr>
        <xdr:cNvPr id="480" name="楕円 479">
          <a:extLst>
            <a:ext uri="{FF2B5EF4-FFF2-40B4-BE49-F238E27FC236}">
              <a16:creationId xmlns:a16="http://schemas.microsoft.com/office/drawing/2014/main" id="{451D8C7D-DD9B-4497-B1E8-577B3E74F799}"/>
            </a:ext>
          </a:extLst>
        </xdr:cNvPr>
        <xdr:cNvSpPr/>
      </xdr:nvSpPr>
      <xdr:spPr>
        <a:xfrm>
          <a:off x="609854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148589</xdr:rowOff>
    </xdr:from>
    <xdr:to>
      <xdr:col>41</xdr:col>
      <xdr:colOff>50800</xdr:colOff>
      <xdr:row>104</xdr:row>
      <xdr:rowOff>152400</xdr:rowOff>
    </xdr:to>
    <xdr:cxnSp macro="">
      <xdr:nvCxnSpPr>
        <xdr:cNvPr id="481" name="直線コネクタ 480">
          <a:extLst>
            <a:ext uri="{FF2B5EF4-FFF2-40B4-BE49-F238E27FC236}">
              <a16:creationId xmlns:a16="http://schemas.microsoft.com/office/drawing/2014/main" id="{AB31A507-8459-4940-9294-EEB5BA1EA04B}"/>
            </a:ext>
          </a:extLst>
        </xdr:cNvPr>
        <xdr:cNvCxnSpPr/>
      </xdr:nvCxnSpPr>
      <xdr:spPr>
        <a:xfrm flipV="1">
          <a:off x="6149340" y="1758314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8441A358-EA02-4366-9FB9-CD5BE08C6D5A}"/>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5AC0E6D9-AE71-45E4-B212-0BA9C12BC373}"/>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1351AAE2-B8AD-4D16-AC58-B51FA923501C}"/>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92456551-E8BE-4449-9176-37356B7BCA5C}"/>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36847</xdr:rowOff>
    </xdr:from>
    <xdr:ext cx="469744" cy="259045"/>
    <xdr:sp macro="" textlink="">
      <xdr:nvSpPr>
        <xdr:cNvPr id="486" name="n_1mainValue【市民会館】&#10;一人当たり面積">
          <a:extLst>
            <a:ext uri="{FF2B5EF4-FFF2-40B4-BE49-F238E27FC236}">
              <a16:creationId xmlns:a16="http://schemas.microsoft.com/office/drawing/2014/main" id="{561159B5-471A-4C8F-A93C-D5B3912B6EB2}"/>
            </a:ext>
          </a:extLst>
        </xdr:cNvPr>
        <xdr:cNvSpPr txBox="1"/>
      </xdr:nvSpPr>
      <xdr:spPr>
        <a:xfrm>
          <a:off x="8271587" y="1730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36847</xdr:rowOff>
    </xdr:from>
    <xdr:ext cx="469744" cy="259045"/>
    <xdr:sp macro="" textlink="">
      <xdr:nvSpPr>
        <xdr:cNvPr id="487" name="n_2mainValue【市民会館】&#10;一人当たり面積">
          <a:extLst>
            <a:ext uri="{FF2B5EF4-FFF2-40B4-BE49-F238E27FC236}">
              <a16:creationId xmlns:a16="http://schemas.microsoft.com/office/drawing/2014/main" id="{5DF912C8-5D13-4AEF-9C39-BEBF66E54986}"/>
            </a:ext>
          </a:extLst>
        </xdr:cNvPr>
        <xdr:cNvSpPr txBox="1"/>
      </xdr:nvSpPr>
      <xdr:spPr>
        <a:xfrm>
          <a:off x="7509587" y="1730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44466</xdr:rowOff>
    </xdr:from>
    <xdr:ext cx="469744" cy="259045"/>
    <xdr:sp macro="" textlink="">
      <xdr:nvSpPr>
        <xdr:cNvPr id="488" name="n_3mainValue【市民会館】&#10;一人当たり面積">
          <a:extLst>
            <a:ext uri="{FF2B5EF4-FFF2-40B4-BE49-F238E27FC236}">
              <a16:creationId xmlns:a16="http://schemas.microsoft.com/office/drawing/2014/main" id="{86B61819-4409-485E-9962-1CA12EC8D708}"/>
            </a:ext>
          </a:extLst>
        </xdr:cNvPr>
        <xdr:cNvSpPr txBox="1"/>
      </xdr:nvSpPr>
      <xdr:spPr>
        <a:xfrm>
          <a:off x="6712027" y="1731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48277</xdr:rowOff>
    </xdr:from>
    <xdr:ext cx="469744" cy="259045"/>
    <xdr:sp macro="" textlink="">
      <xdr:nvSpPr>
        <xdr:cNvPr id="489" name="n_4mainValue【市民会館】&#10;一人当たり面積">
          <a:extLst>
            <a:ext uri="{FF2B5EF4-FFF2-40B4-BE49-F238E27FC236}">
              <a16:creationId xmlns:a16="http://schemas.microsoft.com/office/drawing/2014/main" id="{0472DBC8-266F-4B82-BEC6-CD1627B9DC4B}"/>
            </a:ext>
          </a:extLst>
        </xdr:cNvPr>
        <xdr:cNvSpPr txBox="1"/>
      </xdr:nvSpPr>
      <xdr:spPr>
        <a:xfrm>
          <a:off x="59373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ED69B14D-F285-488E-AE22-249983B7A5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E07F66D-6DBE-46D1-A4AE-464998DC79F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185101B9-9CAE-44F3-B7D3-E9B22BC4536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ACAFAA5-0DB1-4E33-AE51-C46DD13C778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BCC322B9-C8A3-4030-B9E1-12450FB342D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67B4DEC8-442E-43EB-BC1B-56AC38F8EC6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4B7D80F-1E23-4A19-A9F9-CF232D71B17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37B3DBE-33EC-4A20-A3A6-8F3DBD15A02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E7B29E6-2DEA-40F1-AECA-50188C0A36C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BBFC7F28-A7AF-4AB2-B885-ED935537EB9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3CB17DB5-7194-45DD-AA35-994ADB5344E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235AAD14-0F1D-42F6-8C9C-F5BF562DCE2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5FE1881F-61D1-42CC-AEDC-343E48B32C4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75939135-91D1-457B-9EB1-143CEFAE759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7BF4B662-1C62-4B9F-AFB4-274B9979624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32E0E9F-3D8A-4EBB-BC93-392051CCDF3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53280099-DF54-4419-A46E-090CAA864E6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377C513F-58B7-442D-A539-6029471083A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932790D6-1214-4D59-ABFA-1C21C5516C6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3214F520-83C7-42B4-A8AB-C088EEC98A2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FE220612-DE9A-44C0-8108-0208E0866E7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F19A537-63E5-46AF-A032-C9E9563FE6F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AA02EE61-9305-4279-82E3-B5FBEB37600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740D0F28-14A3-4656-91DB-0BC45430D8E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8A6B434-8CC4-4CC7-9944-62B5F23A2BF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E5E40959-FBFE-4F04-9BE8-61881A46C21D}"/>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4048CA7-3194-4257-8178-272280CC85CE}"/>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A4604A1F-513B-49A4-AE7D-1F338F76B396}"/>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6F4C1AF7-5C17-4DE9-9D49-651F1C2B5804}"/>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BA335F8-48C2-4E10-BC1A-786F6C86F97A}"/>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E68545C-33B9-4FFA-843E-CF8ACDE3BE0A}"/>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600A3383-4F52-40EC-8AC3-32AEF257D1AE}"/>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126E5E73-6C16-4D29-8789-F345F3735B8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CB737EB2-0EF4-4609-BFCC-B35CA41F3EC0}"/>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F662D97D-06E9-4C89-8C83-6FA17B2DF822}"/>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B2D8F4F5-7A05-4AE0-A93F-758299789EAA}"/>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1A6664F-2221-47EC-8C4C-771FE14ABDF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D3DA9E8-C002-45C5-99CE-22433728F9B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CF7E372-DA3F-4056-ABC9-E79B6E8B97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F6C7CCE-45FA-4BF3-A65D-DEB763496A8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5531A72-19AD-4498-B6BF-93389E95BD5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31" name="楕円 530">
          <a:extLst>
            <a:ext uri="{FF2B5EF4-FFF2-40B4-BE49-F238E27FC236}">
              <a16:creationId xmlns:a16="http://schemas.microsoft.com/office/drawing/2014/main" id="{CF0E56F6-5580-4B5C-AF24-0113E9A48271}"/>
            </a:ext>
          </a:extLst>
        </xdr:cNvPr>
        <xdr:cNvSpPr/>
      </xdr:nvSpPr>
      <xdr:spPr>
        <a:xfrm>
          <a:off x="14325600" y="63293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149514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FF6DDB0-8D9A-45D7-BE1E-0A86AC9B96B5}"/>
            </a:ext>
          </a:extLst>
        </xdr:cNvPr>
        <xdr:cNvSpPr txBox="1"/>
      </xdr:nvSpPr>
      <xdr:spPr>
        <a:xfrm>
          <a:off x="144145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533" name="楕円 532">
          <a:extLst>
            <a:ext uri="{FF2B5EF4-FFF2-40B4-BE49-F238E27FC236}">
              <a16:creationId xmlns:a16="http://schemas.microsoft.com/office/drawing/2014/main" id="{B2681174-FBE3-429B-90A0-C889A08EE091}"/>
            </a:ext>
          </a:extLst>
        </xdr:cNvPr>
        <xdr:cNvSpPr/>
      </xdr:nvSpPr>
      <xdr:spPr>
        <a:xfrm>
          <a:off x="1357884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38</xdr:row>
      <xdr:rowOff>5987</xdr:rowOff>
    </xdr:to>
    <xdr:cxnSp macro="">
      <xdr:nvCxnSpPr>
        <xdr:cNvPr id="534" name="直線コネクタ 533">
          <a:extLst>
            <a:ext uri="{FF2B5EF4-FFF2-40B4-BE49-F238E27FC236}">
              <a16:creationId xmlns:a16="http://schemas.microsoft.com/office/drawing/2014/main" id="{28005FF1-669A-41DC-A360-948FFF5B4D6C}"/>
            </a:ext>
          </a:extLst>
        </xdr:cNvPr>
        <xdr:cNvCxnSpPr/>
      </xdr:nvCxnSpPr>
      <xdr:spPr>
        <a:xfrm>
          <a:off x="13629640" y="6344194"/>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56424</xdr:rowOff>
    </xdr:from>
    <xdr:to>
      <xdr:col>76</xdr:col>
      <xdr:colOff>165100</xdr:colOff>
      <xdr:row>37</xdr:row>
      <xdr:rowOff>158024</xdr:rowOff>
    </xdr:to>
    <xdr:sp macro="" textlink="">
      <xdr:nvSpPr>
        <xdr:cNvPr id="535" name="楕円 534">
          <a:extLst>
            <a:ext uri="{FF2B5EF4-FFF2-40B4-BE49-F238E27FC236}">
              <a16:creationId xmlns:a16="http://schemas.microsoft.com/office/drawing/2014/main" id="{0BE7FEC5-EAD4-4DD2-B06F-1031B8476C6B}"/>
            </a:ext>
          </a:extLst>
        </xdr:cNvPr>
        <xdr:cNvSpPr/>
      </xdr:nvSpPr>
      <xdr:spPr>
        <a:xfrm>
          <a:off x="12804140" y="62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107224</xdr:rowOff>
    </xdr:from>
    <xdr:to>
      <xdr:col>81</xdr:col>
      <xdr:colOff>50800</xdr:colOff>
      <xdr:row>37</xdr:row>
      <xdr:rowOff>141514</xdr:rowOff>
    </xdr:to>
    <xdr:cxnSp macro="">
      <xdr:nvCxnSpPr>
        <xdr:cNvPr id="536" name="直線コネクタ 535">
          <a:extLst>
            <a:ext uri="{FF2B5EF4-FFF2-40B4-BE49-F238E27FC236}">
              <a16:creationId xmlns:a16="http://schemas.microsoft.com/office/drawing/2014/main" id="{10BCEE87-D08F-422D-922C-F8D4371A91DA}"/>
            </a:ext>
          </a:extLst>
        </xdr:cNvPr>
        <xdr:cNvCxnSpPr/>
      </xdr:nvCxnSpPr>
      <xdr:spPr>
        <a:xfrm>
          <a:off x="12854940" y="630990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18869</xdr:rowOff>
    </xdr:from>
    <xdr:to>
      <xdr:col>72</xdr:col>
      <xdr:colOff>38100</xdr:colOff>
      <xdr:row>37</xdr:row>
      <xdr:rowOff>120469</xdr:rowOff>
    </xdr:to>
    <xdr:sp macro="" textlink="">
      <xdr:nvSpPr>
        <xdr:cNvPr id="537" name="楕円 536">
          <a:extLst>
            <a:ext uri="{FF2B5EF4-FFF2-40B4-BE49-F238E27FC236}">
              <a16:creationId xmlns:a16="http://schemas.microsoft.com/office/drawing/2014/main" id="{119895F3-1C01-47BB-B210-6A7D897E4CE3}"/>
            </a:ext>
          </a:extLst>
        </xdr:cNvPr>
        <xdr:cNvSpPr/>
      </xdr:nvSpPr>
      <xdr:spPr>
        <a:xfrm>
          <a:off x="12029440" y="6221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107224</xdr:rowOff>
    </xdr:to>
    <xdr:cxnSp macro="">
      <xdr:nvCxnSpPr>
        <xdr:cNvPr id="538" name="直線コネクタ 537">
          <a:extLst>
            <a:ext uri="{FF2B5EF4-FFF2-40B4-BE49-F238E27FC236}">
              <a16:creationId xmlns:a16="http://schemas.microsoft.com/office/drawing/2014/main" id="{1A899B82-AA44-42CF-870A-26E26F863085}"/>
            </a:ext>
          </a:extLst>
        </xdr:cNvPr>
        <xdr:cNvCxnSpPr/>
      </xdr:nvCxnSpPr>
      <xdr:spPr>
        <a:xfrm>
          <a:off x="12072620" y="6272349"/>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151130</xdr:rowOff>
    </xdr:from>
    <xdr:to>
      <xdr:col>67</xdr:col>
      <xdr:colOff>101600</xdr:colOff>
      <xdr:row>37</xdr:row>
      <xdr:rowOff>81280</xdr:rowOff>
    </xdr:to>
    <xdr:sp macro="" textlink="">
      <xdr:nvSpPr>
        <xdr:cNvPr id="539" name="楕円 538">
          <a:extLst>
            <a:ext uri="{FF2B5EF4-FFF2-40B4-BE49-F238E27FC236}">
              <a16:creationId xmlns:a16="http://schemas.microsoft.com/office/drawing/2014/main" id="{2B272CEF-0FF0-4804-91E4-764E08962849}"/>
            </a:ext>
          </a:extLst>
        </xdr:cNvPr>
        <xdr:cNvSpPr/>
      </xdr:nvSpPr>
      <xdr:spPr>
        <a:xfrm>
          <a:off x="1123188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30480</xdr:rowOff>
    </xdr:from>
    <xdr:to>
      <xdr:col>71</xdr:col>
      <xdr:colOff>177800</xdr:colOff>
      <xdr:row>37</xdr:row>
      <xdr:rowOff>69669</xdr:rowOff>
    </xdr:to>
    <xdr:cxnSp macro="">
      <xdr:nvCxnSpPr>
        <xdr:cNvPr id="540" name="直線コネクタ 539">
          <a:extLst>
            <a:ext uri="{FF2B5EF4-FFF2-40B4-BE49-F238E27FC236}">
              <a16:creationId xmlns:a16="http://schemas.microsoft.com/office/drawing/2014/main" id="{80E13B23-0451-497A-B751-51D454E18D3C}"/>
            </a:ext>
          </a:extLst>
        </xdr:cNvPr>
        <xdr:cNvCxnSpPr/>
      </xdr:nvCxnSpPr>
      <xdr:spPr>
        <a:xfrm>
          <a:off x="11282680" y="6233160"/>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2FB48BFE-F011-4ED6-AD76-F8744944C851}"/>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D379E79-9D2C-421F-A961-1600EC1AED0B}"/>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748E337-3588-4C47-A93F-94370170BC08}"/>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E6E08641-7751-4939-ADDF-F709F8BE0DE0}"/>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F7DDAE58-4C04-4909-8FBB-6F6F6C3A55A6}"/>
            </a:ext>
          </a:extLst>
        </xdr:cNvPr>
        <xdr:cNvSpPr txBox="1"/>
      </xdr:nvSpPr>
      <xdr:spPr>
        <a:xfrm>
          <a:off x="134372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3101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A1F3816-354C-4238-9EC5-BE87BAFEA796}"/>
            </a:ext>
          </a:extLst>
        </xdr:cNvPr>
        <xdr:cNvSpPr txBox="1"/>
      </xdr:nvSpPr>
      <xdr:spPr>
        <a:xfrm>
          <a:off x="126752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136996</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0135DE6-9EA2-45E7-A95D-4A601EFC309C}"/>
            </a:ext>
          </a:extLst>
        </xdr:cNvPr>
        <xdr:cNvSpPr txBox="1"/>
      </xdr:nvSpPr>
      <xdr:spPr>
        <a:xfrm>
          <a:off x="1190054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4F4F93D-2CBB-46A6-A238-C5903E82DF0F}"/>
            </a:ext>
          </a:extLst>
        </xdr:cNvPr>
        <xdr:cNvSpPr txBox="1"/>
      </xdr:nvSpPr>
      <xdr:spPr>
        <a:xfrm>
          <a:off x="1110298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77ABDE5-649E-4A32-BBE9-0EA5E1CA96D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05BAB37-5AC0-4623-852A-D5EAE641EE7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2FA2617-0E9A-4AF9-A19D-8F2C203E3B9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5DD5FE5-83AE-497A-88EA-205A8B4CB7B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83EA154-4B3F-4523-A29C-CE609C23E2F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67B648A-1DCC-48A3-99B3-8D56ADBCF4E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B73F41A-9E88-4134-AB8A-B345134815E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84BF8EF-6CBD-47CE-BA48-8D0C543126A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71C6C923-B124-46F0-AE63-590BEAD8C12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C005303-7C52-46B2-AB03-9015BCA6EAA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5337972-2CD5-42EA-804C-17A688C422D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586ECEE5-8705-45B1-9EAA-30ECAAC5F74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8821700-153E-4889-B426-5F37F9CEFBD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566274BF-0ADD-4944-8136-87BAB7F0F53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8F95B81-1579-451B-AA78-C2B4D5CC35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5AF7D5E-A028-43C0-939A-80CE38E2A92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C1BC432E-FA01-4DA2-BC13-C8F94D200AE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78F712F-4E30-45E4-843D-CD76D08B866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D1B315D-F9B2-46E4-8C88-1D2AA4D7E1A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E2C698CC-6658-4F8F-9331-B46DB24C283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E89D2E7-D49B-4318-9001-D06001FB63D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E986A72-D3C4-4ACB-A8DA-2DA15B3C14A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7BC17106-6F9E-44FB-BDCE-447560F60D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2EF8111F-50D5-4472-9A48-326EE9CFCEFD}"/>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7AF4D2E7-0F68-4A59-9651-0FE5AC5FD948}"/>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5BB6D56A-8114-459B-847E-7CA888487A53}"/>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BA9608F-5DFB-4596-9CAF-B14174961686}"/>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D06982FE-F7C6-40C5-BD72-EF1CEC8A699C}"/>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885A5F7-194E-43C6-B635-69838630CC67}"/>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72BCD6E5-9C68-4A21-B017-AE772D949D72}"/>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7B5F7BA3-5684-4F16-9257-314B65DD3EF1}"/>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F473D2EB-3AE0-4F6A-8D20-A27030BDD719}"/>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731533AF-470A-4987-B12B-9B356ADDD2D6}"/>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BE8EB8CC-1AC2-41A3-8D3F-A132F38873BF}"/>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0AE00B1-D5C7-4E0F-90A5-50FF2A677D8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1EA28F7-53A7-499A-897F-9BE2CD9C295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5B63C4F-ECA9-4E35-B1CD-558D81EEB58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9993FFA-F814-4B74-93AD-24EACFD958B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7D4ABD-B1B8-4CC9-B61B-2BA81DD47C8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29466</xdr:rowOff>
    </xdr:from>
    <xdr:to>
      <xdr:col>116</xdr:col>
      <xdr:colOff>114300</xdr:colOff>
      <xdr:row>41</xdr:row>
      <xdr:rowOff>131066</xdr:rowOff>
    </xdr:to>
    <xdr:sp macro="" textlink="">
      <xdr:nvSpPr>
        <xdr:cNvPr id="588" name="楕円 587">
          <a:extLst>
            <a:ext uri="{FF2B5EF4-FFF2-40B4-BE49-F238E27FC236}">
              <a16:creationId xmlns:a16="http://schemas.microsoft.com/office/drawing/2014/main" id="{60E8C593-1E11-41B3-AB21-F630679ADF70}"/>
            </a:ext>
          </a:extLst>
        </xdr:cNvPr>
        <xdr:cNvSpPr/>
      </xdr:nvSpPr>
      <xdr:spPr>
        <a:xfrm>
          <a:off x="19458940" y="6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7893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399824C2-51FA-451E-B164-090F345BA4CA}"/>
            </a:ext>
          </a:extLst>
        </xdr:cNvPr>
        <xdr:cNvSpPr txBox="1"/>
      </xdr:nvSpPr>
      <xdr:spPr>
        <a:xfrm>
          <a:off x="19547840" y="68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28345</xdr:rowOff>
    </xdr:from>
    <xdr:to>
      <xdr:col>112</xdr:col>
      <xdr:colOff>38100</xdr:colOff>
      <xdr:row>41</xdr:row>
      <xdr:rowOff>129945</xdr:rowOff>
    </xdr:to>
    <xdr:sp macro="" textlink="">
      <xdr:nvSpPr>
        <xdr:cNvPr id="590" name="楕円 589">
          <a:extLst>
            <a:ext uri="{FF2B5EF4-FFF2-40B4-BE49-F238E27FC236}">
              <a16:creationId xmlns:a16="http://schemas.microsoft.com/office/drawing/2014/main" id="{BE79B321-1D5F-463A-BAB9-434880F4A91C}"/>
            </a:ext>
          </a:extLst>
        </xdr:cNvPr>
        <xdr:cNvSpPr/>
      </xdr:nvSpPr>
      <xdr:spPr>
        <a:xfrm>
          <a:off x="18735040" y="6901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79145</xdr:rowOff>
    </xdr:from>
    <xdr:to>
      <xdr:col>116</xdr:col>
      <xdr:colOff>63500</xdr:colOff>
      <xdr:row>41</xdr:row>
      <xdr:rowOff>80266</xdr:rowOff>
    </xdr:to>
    <xdr:cxnSp macro="">
      <xdr:nvCxnSpPr>
        <xdr:cNvPr id="591" name="直線コネクタ 590">
          <a:extLst>
            <a:ext uri="{FF2B5EF4-FFF2-40B4-BE49-F238E27FC236}">
              <a16:creationId xmlns:a16="http://schemas.microsoft.com/office/drawing/2014/main" id="{B9C0DF99-7729-4D0F-B6A0-999BC251A7A7}"/>
            </a:ext>
          </a:extLst>
        </xdr:cNvPr>
        <xdr:cNvCxnSpPr/>
      </xdr:nvCxnSpPr>
      <xdr:spPr>
        <a:xfrm>
          <a:off x="18778220" y="6952385"/>
          <a:ext cx="73152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26470</xdr:rowOff>
    </xdr:from>
    <xdr:to>
      <xdr:col>107</xdr:col>
      <xdr:colOff>101600</xdr:colOff>
      <xdr:row>41</xdr:row>
      <xdr:rowOff>128070</xdr:rowOff>
    </xdr:to>
    <xdr:sp macro="" textlink="">
      <xdr:nvSpPr>
        <xdr:cNvPr id="592" name="楕円 591">
          <a:extLst>
            <a:ext uri="{FF2B5EF4-FFF2-40B4-BE49-F238E27FC236}">
              <a16:creationId xmlns:a16="http://schemas.microsoft.com/office/drawing/2014/main" id="{91A76740-A031-4261-B8BD-9DF6D91479F9}"/>
            </a:ext>
          </a:extLst>
        </xdr:cNvPr>
        <xdr:cNvSpPr/>
      </xdr:nvSpPr>
      <xdr:spPr>
        <a:xfrm>
          <a:off x="17937480" y="68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77270</xdr:rowOff>
    </xdr:from>
    <xdr:to>
      <xdr:col>111</xdr:col>
      <xdr:colOff>177800</xdr:colOff>
      <xdr:row>41</xdr:row>
      <xdr:rowOff>79145</xdr:rowOff>
    </xdr:to>
    <xdr:cxnSp macro="">
      <xdr:nvCxnSpPr>
        <xdr:cNvPr id="593" name="直線コネクタ 592">
          <a:extLst>
            <a:ext uri="{FF2B5EF4-FFF2-40B4-BE49-F238E27FC236}">
              <a16:creationId xmlns:a16="http://schemas.microsoft.com/office/drawing/2014/main" id="{68455F49-9519-4CDC-A752-270AB25A124E}"/>
            </a:ext>
          </a:extLst>
        </xdr:cNvPr>
        <xdr:cNvCxnSpPr/>
      </xdr:nvCxnSpPr>
      <xdr:spPr>
        <a:xfrm>
          <a:off x="17988280" y="6950510"/>
          <a:ext cx="78994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25922</xdr:rowOff>
    </xdr:from>
    <xdr:to>
      <xdr:col>102</xdr:col>
      <xdr:colOff>165100</xdr:colOff>
      <xdr:row>41</xdr:row>
      <xdr:rowOff>127522</xdr:rowOff>
    </xdr:to>
    <xdr:sp macro="" textlink="">
      <xdr:nvSpPr>
        <xdr:cNvPr id="594" name="楕円 593">
          <a:extLst>
            <a:ext uri="{FF2B5EF4-FFF2-40B4-BE49-F238E27FC236}">
              <a16:creationId xmlns:a16="http://schemas.microsoft.com/office/drawing/2014/main" id="{0FD299FE-B944-4954-A16F-AC466F1DC11B}"/>
            </a:ext>
          </a:extLst>
        </xdr:cNvPr>
        <xdr:cNvSpPr/>
      </xdr:nvSpPr>
      <xdr:spPr>
        <a:xfrm>
          <a:off x="17162780" y="68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76722</xdr:rowOff>
    </xdr:from>
    <xdr:to>
      <xdr:col>107</xdr:col>
      <xdr:colOff>50800</xdr:colOff>
      <xdr:row>41</xdr:row>
      <xdr:rowOff>77270</xdr:rowOff>
    </xdr:to>
    <xdr:cxnSp macro="">
      <xdr:nvCxnSpPr>
        <xdr:cNvPr id="595" name="直線コネクタ 594">
          <a:extLst>
            <a:ext uri="{FF2B5EF4-FFF2-40B4-BE49-F238E27FC236}">
              <a16:creationId xmlns:a16="http://schemas.microsoft.com/office/drawing/2014/main" id="{39E42C32-1EE3-4EFD-A2E3-E5D8A732A9C1}"/>
            </a:ext>
          </a:extLst>
        </xdr:cNvPr>
        <xdr:cNvCxnSpPr/>
      </xdr:nvCxnSpPr>
      <xdr:spPr>
        <a:xfrm>
          <a:off x="17213580" y="6949962"/>
          <a:ext cx="7747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24661</xdr:rowOff>
    </xdr:from>
    <xdr:to>
      <xdr:col>98</xdr:col>
      <xdr:colOff>38100</xdr:colOff>
      <xdr:row>41</xdr:row>
      <xdr:rowOff>126261</xdr:rowOff>
    </xdr:to>
    <xdr:sp macro="" textlink="">
      <xdr:nvSpPr>
        <xdr:cNvPr id="596" name="楕円 595">
          <a:extLst>
            <a:ext uri="{FF2B5EF4-FFF2-40B4-BE49-F238E27FC236}">
              <a16:creationId xmlns:a16="http://schemas.microsoft.com/office/drawing/2014/main" id="{77682182-35BA-42C8-B5F5-4C37B5FD7350}"/>
            </a:ext>
          </a:extLst>
        </xdr:cNvPr>
        <xdr:cNvSpPr/>
      </xdr:nvSpPr>
      <xdr:spPr>
        <a:xfrm>
          <a:off x="16388080" y="6897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75461</xdr:rowOff>
    </xdr:from>
    <xdr:to>
      <xdr:col>102</xdr:col>
      <xdr:colOff>114300</xdr:colOff>
      <xdr:row>41</xdr:row>
      <xdr:rowOff>76722</xdr:rowOff>
    </xdr:to>
    <xdr:cxnSp macro="">
      <xdr:nvCxnSpPr>
        <xdr:cNvPr id="597" name="直線コネクタ 596">
          <a:extLst>
            <a:ext uri="{FF2B5EF4-FFF2-40B4-BE49-F238E27FC236}">
              <a16:creationId xmlns:a16="http://schemas.microsoft.com/office/drawing/2014/main" id="{154A69CF-5ABE-4A0A-96A1-20CF567DA716}"/>
            </a:ext>
          </a:extLst>
        </xdr:cNvPr>
        <xdr:cNvCxnSpPr/>
      </xdr:nvCxnSpPr>
      <xdr:spPr>
        <a:xfrm>
          <a:off x="16431260" y="6948701"/>
          <a:ext cx="78232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C845D129-03DD-4257-9236-3E944D9AA7D2}"/>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CE1F011-92D8-439B-BCEF-BF6DCDCFEAC0}"/>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B0ECE4F-E814-4B3C-8A6A-2BF82A055F27}"/>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B5BAAC8-4B35-4CC8-8AAD-F75A79DCC8BE}"/>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121072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32BC9FA-F8EC-4C2F-AF9B-F2863282A1CF}"/>
            </a:ext>
          </a:extLst>
        </xdr:cNvPr>
        <xdr:cNvSpPr txBox="1"/>
      </xdr:nvSpPr>
      <xdr:spPr>
        <a:xfrm>
          <a:off x="18528811" y="69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119197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979B165D-C5A3-4C4C-8983-E31CA79AA328}"/>
            </a:ext>
          </a:extLst>
        </xdr:cNvPr>
        <xdr:cNvSpPr txBox="1"/>
      </xdr:nvSpPr>
      <xdr:spPr>
        <a:xfrm>
          <a:off x="17766811" y="699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118649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6C17FEA0-C3D4-4BAB-AC9E-6318CDD58E9A}"/>
            </a:ext>
          </a:extLst>
        </xdr:cNvPr>
        <xdr:cNvSpPr txBox="1"/>
      </xdr:nvSpPr>
      <xdr:spPr>
        <a:xfrm>
          <a:off x="16969251" y="69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117388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67635C23-D985-487C-961E-E1949501C91A}"/>
            </a:ext>
          </a:extLst>
        </xdr:cNvPr>
        <xdr:cNvSpPr txBox="1"/>
      </xdr:nvSpPr>
      <xdr:spPr>
        <a:xfrm>
          <a:off x="16194551" y="69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3E50EBF-84CD-4E32-9676-BF8693A426E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18DC55F-04DC-44A7-AC60-8DBB3F19B15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A7BBF37-2995-429A-BAB5-FA2F059CA9D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CF1CB95-87BE-4AF6-A3A9-A470A91359B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AC5C62C-BAA3-4D92-9151-F8E16721CBC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59D60FCD-90C4-4D1A-98D6-D869EB0B6EA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CE0F41-E6F9-4B50-B6D0-D90636069A6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CDD0B69-4A0C-4AB8-9624-EB98EC4591D5}"/>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7B151FB9-E7CF-418A-97AA-5478FC693C5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EA6DA4FA-B957-45B5-BD2E-342D251A80B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47432615-E941-4EF5-92FE-0C67FA25397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49FA1F24-6167-4698-8896-61DD2C52B0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EDAB63F5-E121-436B-98A1-EB912FCFA22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130804FE-99B6-4253-BC91-FFC70AC299B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99230F5F-FA0F-4548-8C92-0D88C91B4F6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077F30E5-008B-4859-82B2-91B680E7FBE3}"/>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2168080-EC3C-4F26-ABFB-0DA82E843CE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D851842-5A4D-4556-B92E-C1CEE4619DE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4274A81-486B-4DEA-B23F-5DADB56C9A9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8E20A99C-F932-4B96-B506-3D84F8A50D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19ACBFB-95A1-4D0D-AFEE-DC5B9A04CB8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BDF1AE9-4644-494B-9D3F-FDD1250A4E6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A942B330-1F61-41BD-8308-CA014C37CD8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D73D925-29CB-43D5-B2C0-2722304DD96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D5598C0-F0A5-43AC-A4CF-044523AD6B5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3CA1C89-2E1E-4696-A50E-DE84367EC66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46842DB-B993-4D97-B368-C213B9D4FBA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BB404032-ACAC-4BFD-9250-F0A654D7289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A4D5D04C-3CB3-404B-B1F2-38DD98A2619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E5D4FAF5-F14D-4A6F-A1AF-AB0C1D980CC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F0D86A9F-F9BF-4580-88B1-39E88C50117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FE143AC9-86B1-4A5E-9FF9-4D471D6246B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BF464B55-B001-469A-BF83-C6A38156C48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5C6AF107-EF6C-4098-B2FA-7AC72EBF873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3D8C2048-8973-44F9-9FCB-AB44C3B7D82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52C96209-A50B-4046-8A62-6CA3211D63D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519CF146-DC2C-4612-8FA3-98C1279BDF1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299EA46B-2731-49B3-91A2-765ED208410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37236686-FF12-4F69-886D-F1A9141EDA9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4FFED39A-E158-4F13-92E7-71FDF249AB6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6" name="直線コネクタ 645">
          <a:extLst>
            <a:ext uri="{FF2B5EF4-FFF2-40B4-BE49-F238E27FC236}">
              <a16:creationId xmlns:a16="http://schemas.microsoft.com/office/drawing/2014/main" id="{DAF9C7F2-C412-4B93-A5F7-DB970D7B443F}"/>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4997B745-837A-45E7-A2E6-2A79AD7C8F69}"/>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5DC9F490-48B2-41E5-A538-DF01227AB728}"/>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BA0858E-D260-4B39-BC0C-9A017189D3F7}"/>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1231FC78-6812-43CF-9A58-506A331ECA27}"/>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56355CC1-0754-4DAD-AB5A-354147F3EA70}"/>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F016AA09-625B-4C3C-8AF3-A834D594D47D}"/>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C8BDFBA3-C222-4D85-A94E-821DDC07CB4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4" name="フローチャート: 判断 653">
          <a:extLst>
            <a:ext uri="{FF2B5EF4-FFF2-40B4-BE49-F238E27FC236}">
              <a16:creationId xmlns:a16="http://schemas.microsoft.com/office/drawing/2014/main" id="{EC5F2903-1D94-4E0F-836E-E9B6B6C43324}"/>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5" name="フローチャート: 判断 654">
          <a:extLst>
            <a:ext uri="{FF2B5EF4-FFF2-40B4-BE49-F238E27FC236}">
              <a16:creationId xmlns:a16="http://schemas.microsoft.com/office/drawing/2014/main" id="{3F79D141-1305-49AE-A9AD-076E1877AF07}"/>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6" name="フローチャート: 判断 655">
          <a:extLst>
            <a:ext uri="{FF2B5EF4-FFF2-40B4-BE49-F238E27FC236}">
              <a16:creationId xmlns:a16="http://schemas.microsoft.com/office/drawing/2014/main" id="{3729CF4F-C5D1-45DD-B2FC-057AD612F38F}"/>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CFC8DB9-9D9E-4C7B-BD5D-C742CC9394A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F78A89E-09D7-4EF8-A534-F07E26DEDEB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44B6658-2556-493A-963E-2F828B1684D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ED0EE6E-BBA4-422B-BBE4-520D1ABB66A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19DF0BF-1244-4601-A20B-B5C9EBBD8A6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80645</xdr:rowOff>
    </xdr:from>
    <xdr:to>
      <xdr:col>85</xdr:col>
      <xdr:colOff>177800</xdr:colOff>
      <xdr:row>82</xdr:row>
      <xdr:rowOff>10795</xdr:rowOff>
    </xdr:to>
    <xdr:sp macro="" textlink="">
      <xdr:nvSpPr>
        <xdr:cNvPr id="662" name="楕円 661">
          <a:extLst>
            <a:ext uri="{FF2B5EF4-FFF2-40B4-BE49-F238E27FC236}">
              <a16:creationId xmlns:a16="http://schemas.microsoft.com/office/drawing/2014/main" id="{3C00F258-975A-41B8-BBB0-A0F21A6F39EB}"/>
            </a:ext>
          </a:extLst>
        </xdr:cNvPr>
        <xdr:cNvSpPr/>
      </xdr:nvSpPr>
      <xdr:spPr>
        <a:xfrm>
          <a:off x="14325600" y="136594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103522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E118ABD5-A1C4-413E-9709-7B766344920E}"/>
            </a:ext>
          </a:extLst>
        </xdr:cNvPr>
        <xdr:cNvSpPr txBox="1"/>
      </xdr:nvSpPr>
      <xdr:spPr>
        <a:xfrm>
          <a:off x="14414500"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4" name="楕円 663">
          <a:extLst>
            <a:ext uri="{FF2B5EF4-FFF2-40B4-BE49-F238E27FC236}">
              <a16:creationId xmlns:a16="http://schemas.microsoft.com/office/drawing/2014/main" id="{B5DC4D09-4E5A-426B-865D-C0469383EE1E}"/>
            </a:ext>
          </a:extLst>
        </xdr:cNvPr>
        <xdr:cNvSpPr/>
      </xdr:nvSpPr>
      <xdr:spPr>
        <a:xfrm>
          <a:off x="1357884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131445</xdr:rowOff>
    </xdr:to>
    <xdr:cxnSp macro="">
      <xdr:nvCxnSpPr>
        <xdr:cNvPr id="665" name="直線コネクタ 664">
          <a:extLst>
            <a:ext uri="{FF2B5EF4-FFF2-40B4-BE49-F238E27FC236}">
              <a16:creationId xmlns:a16="http://schemas.microsoft.com/office/drawing/2014/main" id="{6BA70F2E-9430-4215-A49F-0A5F88A4E13E}"/>
            </a:ext>
          </a:extLst>
        </xdr:cNvPr>
        <xdr:cNvCxnSpPr/>
      </xdr:nvCxnSpPr>
      <xdr:spPr>
        <a:xfrm>
          <a:off x="13629640" y="1366266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156845</xdr:rowOff>
    </xdr:from>
    <xdr:to>
      <xdr:col>76</xdr:col>
      <xdr:colOff>165100</xdr:colOff>
      <xdr:row>81</xdr:row>
      <xdr:rowOff>86995</xdr:rowOff>
    </xdr:to>
    <xdr:sp macro="" textlink="">
      <xdr:nvSpPr>
        <xdr:cNvPr id="666" name="楕円 665">
          <a:extLst>
            <a:ext uri="{FF2B5EF4-FFF2-40B4-BE49-F238E27FC236}">
              <a16:creationId xmlns:a16="http://schemas.microsoft.com/office/drawing/2014/main" id="{E09F7886-EF03-4DF9-B459-B6A0D93C8F9B}"/>
            </a:ext>
          </a:extLst>
        </xdr:cNvPr>
        <xdr:cNvSpPr/>
      </xdr:nvSpPr>
      <xdr:spPr>
        <a:xfrm>
          <a:off x="12804140" y="1356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36195</xdr:rowOff>
    </xdr:from>
    <xdr:to>
      <xdr:col>81</xdr:col>
      <xdr:colOff>50800</xdr:colOff>
      <xdr:row>81</xdr:row>
      <xdr:rowOff>83820</xdr:rowOff>
    </xdr:to>
    <xdr:cxnSp macro="">
      <xdr:nvCxnSpPr>
        <xdr:cNvPr id="667" name="直線コネクタ 666">
          <a:extLst>
            <a:ext uri="{FF2B5EF4-FFF2-40B4-BE49-F238E27FC236}">
              <a16:creationId xmlns:a16="http://schemas.microsoft.com/office/drawing/2014/main" id="{D6CA0DA1-CF2A-4A04-9E91-85FFD3D4E8AA}"/>
            </a:ext>
          </a:extLst>
        </xdr:cNvPr>
        <xdr:cNvCxnSpPr/>
      </xdr:nvCxnSpPr>
      <xdr:spPr>
        <a:xfrm>
          <a:off x="12854940" y="1361503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668" name="楕円 667">
          <a:extLst>
            <a:ext uri="{FF2B5EF4-FFF2-40B4-BE49-F238E27FC236}">
              <a16:creationId xmlns:a16="http://schemas.microsoft.com/office/drawing/2014/main" id="{90CD42E0-D06B-4B2A-A4A2-77AC279CF3EA}"/>
            </a:ext>
          </a:extLst>
        </xdr:cNvPr>
        <xdr:cNvSpPr/>
      </xdr:nvSpPr>
      <xdr:spPr>
        <a:xfrm>
          <a:off x="12029440" y="1408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84</xdr:row>
      <xdr:rowOff>45720</xdr:rowOff>
    </xdr:to>
    <xdr:cxnSp macro="">
      <xdr:nvCxnSpPr>
        <xdr:cNvPr id="669" name="直線コネクタ 668">
          <a:extLst>
            <a:ext uri="{FF2B5EF4-FFF2-40B4-BE49-F238E27FC236}">
              <a16:creationId xmlns:a16="http://schemas.microsoft.com/office/drawing/2014/main" id="{F42CFFA9-C66F-4F21-9260-E39EB59354BB}"/>
            </a:ext>
          </a:extLst>
        </xdr:cNvPr>
        <xdr:cNvCxnSpPr/>
      </xdr:nvCxnSpPr>
      <xdr:spPr>
        <a:xfrm flipV="1">
          <a:off x="12072620" y="13615035"/>
          <a:ext cx="78232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128270</xdr:rowOff>
    </xdr:from>
    <xdr:to>
      <xdr:col>67</xdr:col>
      <xdr:colOff>101600</xdr:colOff>
      <xdr:row>81</xdr:row>
      <xdr:rowOff>58420</xdr:rowOff>
    </xdr:to>
    <xdr:sp macro="" textlink="">
      <xdr:nvSpPr>
        <xdr:cNvPr id="670" name="楕円 669">
          <a:extLst>
            <a:ext uri="{FF2B5EF4-FFF2-40B4-BE49-F238E27FC236}">
              <a16:creationId xmlns:a16="http://schemas.microsoft.com/office/drawing/2014/main" id="{6D0096C9-03C3-4937-89DF-B45C4EF4D3BA}"/>
            </a:ext>
          </a:extLst>
        </xdr:cNvPr>
        <xdr:cNvSpPr/>
      </xdr:nvSpPr>
      <xdr:spPr>
        <a:xfrm>
          <a:off x="1123188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xdr:rowOff>
    </xdr:from>
    <xdr:to>
      <xdr:col>71</xdr:col>
      <xdr:colOff>177800</xdr:colOff>
      <xdr:row>84</xdr:row>
      <xdr:rowOff>45720</xdr:rowOff>
    </xdr:to>
    <xdr:cxnSp macro="">
      <xdr:nvCxnSpPr>
        <xdr:cNvPr id="671" name="直線コネクタ 670">
          <a:extLst>
            <a:ext uri="{FF2B5EF4-FFF2-40B4-BE49-F238E27FC236}">
              <a16:creationId xmlns:a16="http://schemas.microsoft.com/office/drawing/2014/main" id="{AC16D5FF-0F02-4065-B112-39604BE03447}"/>
            </a:ext>
          </a:extLst>
        </xdr:cNvPr>
        <xdr:cNvCxnSpPr/>
      </xdr:nvCxnSpPr>
      <xdr:spPr>
        <a:xfrm>
          <a:off x="11282680" y="13586460"/>
          <a:ext cx="78994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2" name="n_1aveValue【消防施設】&#10;有形固定資産減価償却率">
          <a:extLst>
            <a:ext uri="{FF2B5EF4-FFF2-40B4-BE49-F238E27FC236}">
              <a16:creationId xmlns:a16="http://schemas.microsoft.com/office/drawing/2014/main" id="{BF599868-3894-4143-BF20-3DC34444218A}"/>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3" name="n_2aveValue【消防施設】&#10;有形固定資産減価償却率">
          <a:extLst>
            <a:ext uri="{FF2B5EF4-FFF2-40B4-BE49-F238E27FC236}">
              <a16:creationId xmlns:a16="http://schemas.microsoft.com/office/drawing/2014/main" id="{A59F2FE8-7598-4BB7-9847-951B8ED0DDCE}"/>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4" name="n_3aveValue【消防施設】&#10;有形固定資産減価償却率">
          <a:extLst>
            <a:ext uri="{FF2B5EF4-FFF2-40B4-BE49-F238E27FC236}">
              <a16:creationId xmlns:a16="http://schemas.microsoft.com/office/drawing/2014/main" id="{1FA9C964-988E-4A47-A126-2D445E552568}"/>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75" name="n_4aveValue【消防施設】&#10;有形固定資産減価償却率">
          <a:extLst>
            <a:ext uri="{FF2B5EF4-FFF2-40B4-BE49-F238E27FC236}">
              <a16:creationId xmlns:a16="http://schemas.microsoft.com/office/drawing/2014/main" id="{274882FD-4EF7-4BE5-A00F-814F8B5FBD85}"/>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76" name="n_1mainValue【消防施設】&#10;有形固定資産減価償却率">
          <a:extLst>
            <a:ext uri="{FF2B5EF4-FFF2-40B4-BE49-F238E27FC236}">
              <a16:creationId xmlns:a16="http://schemas.microsoft.com/office/drawing/2014/main" id="{4FED41F3-2057-4CB5-8759-497E07023A4E}"/>
            </a:ext>
          </a:extLst>
        </xdr:cNvPr>
        <xdr:cNvSpPr txBox="1"/>
      </xdr:nvSpPr>
      <xdr:spPr>
        <a:xfrm>
          <a:off x="134372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103522</xdr:rowOff>
    </xdr:from>
    <xdr:ext cx="405111" cy="259045"/>
    <xdr:sp macro="" textlink="">
      <xdr:nvSpPr>
        <xdr:cNvPr id="677" name="n_2mainValue【消防施設】&#10;有形固定資産減価償却率">
          <a:extLst>
            <a:ext uri="{FF2B5EF4-FFF2-40B4-BE49-F238E27FC236}">
              <a16:creationId xmlns:a16="http://schemas.microsoft.com/office/drawing/2014/main" id="{8E8483CF-1CB1-4885-8548-A1398817364E}"/>
            </a:ext>
          </a:extLst>
        </xdr:cNvPr>
        <xdr:cNvSpPr txBox="1"/>
      </xdr:nvSpPr>
      <xdr:spPr>
        <a:xfrm>
          <a:off x="126752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678" name="n_3mainValue【消防施設】&#10;有形固定資産減価償却率">
          <a:extLst>
            <a:ext uri="{FF2B5EF4-FFF2-40B4-BE49-F238E27FC236}">
              <a16:creationId xmlns:a16="http://schemas.microsoft.com/office/drawing/2014/main" id="{2CB47F68-B7F7-4E06-8163-43F5695883BA}"/>
            </a:ext>
          </a:extLst>
        </xdr:cNvPr>
        <xdr:cNvSpPr txBox="1"/>
      </xdr:nvSpPr>
      <xdr:spPr>
        <a:xfrm>
          <a:off x="119005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679" name="n_4mainValue【消防施設】&#10;有形固定資産減価償却率">
          <a:extLst>
            <a:ext uri="{FF2B5EF4-FFF2-40B4-BE49-F238E27FC236}">
              <a16:creationId xmlns:a16="http://schemas.microsoft.com/office/drawing/2014/main" id="{E12CE13D-0D51-4745-8C0C-BB2B9444F5DC}"/>
            </a:ext>
          </a:extLst>
        </xdr:cNvPr>
        <xdr:cNvSpPr txBox="1"/>
      </xdr:nvSpPr>
      <xdr:spPr>
        <a:xfrm>
          <a:off x="1110298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9C5F3D64-9EA1-4E31-BC32-59F545595DA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6838C84A-1613-42BC-B7F1-78562272A8C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510EA32-0C06-40AD-B914-CBAB5E3DDF3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D46475B-373A-4F88-A3D6-F7D1FE585CF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E7256A3C-665C-40D8-98DB-B482EBCF484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438DBC40-4E8D-424F-97D1-126E46791F8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F1051F50-190E-4B00-8C2B-8A39FE4F4AB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F370DD71-248E-4EB5-ACC2-4772B201518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A8E014CD-C23D-4DC7-8813-0745178E05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95132D85-9CC8-495B-B19F-DA0ED64366F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E8DC8CE9-E56E-4565-A063-EA0ED71530EC}"/>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463B458F-8B36-4C65-A299-3828CA34BC8C}"/>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89AE371E-CE1A-4194-BCAD-0F792ABD796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B13F3743-519D-46B7-A99E-D38E5555C99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CBC6FD10-8336-4FC4-860E-A35987454372}"/>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1E3BEA33-B95A-48F1-BDB6-901E87DF1554}"/>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D7D92E9A-489D-432E-883B-911DB56A384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2F0AF397-8810-4610-A0EE-52BA5A4E6A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FA583B7B-D73F-45D0-8BD4-640EFA0E0DA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9" name="直線コネクタ 698">
          <a:extLst>
            <a:ext uri="{FF2B5EF4-FFF2-40B4-BE49-F238E27FC236}">
              <a16:creationId xmlns:a16="http://schemas.microsoft.com/office/drawing/2014/main" id="{6EE13DE0-4417-4800-AAA9-55C4EC9223D9}"/>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0" name="【消防施設】&#10;一人当たり面積最小値テキスト">
          <a:extLst>
            <a:ext uri="{FF2B5EF4-FFF2-40B4-BE49-F238E27FC236}">
              <a16:creationId xmlns:a16="http://schemas.microsoft.com/office/drawing/2014/main" id="{E830FF22-FB66-4299-910C-0010F7FD550A}"/>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2ACEF821-4DC6-4469-8F68-C0F5906BC5DA}"/>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2" name="【消防施設】&#10;一人当たり面積最大値テキスト">
          <a:extLst>
            <a:ext uri="{FF2B5EF4-FFF2-40B4-BE49-F238E27FC236}">
              <a16:creationId xmlns:a16="http://schemas.microsoft.com/office/drawing/2014/main" id="{16AF8071-46D7-4D6A-805B-C4FD63AD3DD4}"/>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A3FBE60E-E4ED-4F71-9078-E19D08225964}"/>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4" name="【消防施設】&#10;一人当たり面積平均値テキスト">
          <a:extLst>
            <a:ext uri="{FF2B5EF4-FFF2-40B4-BE49-F238E27FC236}">
              <a16:creationId xmlns:a16="http://schemas.microsoft.com/office/drawing/2014/main" id="{78A8EC80-0D43-4130-AFF0-4CB3EE8624A2}"/>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8FA60141-AE6F-4EC2-A6C2-F60FD3F73FA6}"/>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2AE6ED09-3921-403E-AF7B-7FC68F32EAD8}"/>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7" name="フローチャート: 判断 706">
          <a:extLst>
            <a:ext uri="{FF2B5EF4-FFF2-40B4-BE49-F238E27FC236}">
              <a16:creationId xmlns:a16="http://schemas.microsoft.com/office/drawing/2014/main" id="{B67B56EE-B715-47EE-BD99-E68FBFC7DAFE}"/>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08" name="フローチャート: 判断 707">
          <a:extLst>
            <a:ext uri="{FF2B5EF4-FFF2-40B4-BE49-F238E27FC236}">
              <a16:creationId xmlns:a16="http://schemas.microsoft.com/office/drawing/2014/main" id="{049ACF65-AB97-46C1-8A86-B4F4163FA44C}"/>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09" name="フローチャート: 判断 708">
          <a:extLst>
            <a:ext uri="{FF2B5EF4-FFF2-40B4-BE49-F238E27FC236}">
              <a16:creationId xmlns:a16="http://schemas.microsoft.com/office/drawing/2014/main" id="{C7719F85-4D1E-4736-BDBF-7E02E78300F0}"/>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27C765E-8370-4B65-81A0-D476AF57721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F2C0650C-5182-473F-8DB4-13E3AC79572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2F646E2-902F-4BAC-9654-FEB265B9CD3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DC40ADA-5426-458D-A5E5-A4D80A68A27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DD1BB9B-9B50-474D-9834-A86C1CA1F57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130175</xdr:rowOff>
    </xdr:from>
    <xdr:to>
      <xdr:col>116</xdr:col>
      <xdr:colOff>114300</xdr:colOff>
      <xdr:row>84</xdr:row>
      <xdr:rowOff>60325</xdr:rowOff>
    </xdr:to>
    <xdr:sp macro="" textlink="">
      <xdr:nvSpPr>
        <xdr:cNvPr id="715" name="楕円 714">
          <a:extLst>
            <a:ext uri="{FF2B5EF4-FFF2-40B4-BE49-F238E27FC236}">
              <a16:creationId xmlns:a16="http://schemas.microsoft.com/office/drawing/2014/main" id="{6419CFCD-E62D-4845-B422-67B47FC58AB6}"/>
            </a:ext>
          </a:extLst>
        </xdr:cNvPr>
        <xdr:cNvSpPr/>
      </xdr:nvSpPr>
      <xdr:spPr>
        <a:xfrm>
          <a:off x="19458940" y="1404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108602</xdr:rowOff>
    </xdr:from>
    <xdr:ext cx="469744" cy="259045"/>
    <xdr:sp macro="" textlink="">
      <xdr:nvSpPr>
        <xdr:cNvPr id="716" name="【消防施設】&#10;一人当たり面積該当値テキスト">
          <a:extLst>
            <a:ext uri="{FF2B5EF4-FFF2-40B4-BE49-F238E27FC236}">
              <a16:creationId xmlns:a16="http://schemas.microsoft.com/office/drawing/2014/main" id="{7F30DECE-A940-482E-B413-0963B43DFA6A}"/>
            </a:ext>
          </a:extLst>
        </xdr:cNvPr>
        <xdr:cNvSpPr txBox="1"/>
      </xdr:nvSpPr>
      <xdr:spPr>
        <a:xfrm>
          <a:off x="19547840" y="1402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124461</xdr:rowOff>
    </xdr:from>
    <xdr:to>
      <xdr:col>112</xdr:col>
      <xdr:colOff>38100</xdr:colOff>
      <xdr:row>84</xdr:row>
      <xdr:rowOff>54611</xdr:rowOff>
    </xdr:to>
    <xdr:sp macro="" textlink="">
      <xdr:nvSpPr>
        <xdr:cNvPr id="717" name="楕円 716">
          <a:extLst>
            <a:ext uri="{FF2B5EF4-FFF2-40B4-BE49-F238E27FC236}">
              <a16:creationId xmlns:a16="http://schemas.microsoft.com/office/drawing/2014/main" id="{EB2C8524-7AF3-4B75-8798-D4EE3385BA89}"/>
            </a:ext>
          </a:extLst>
        </xdr:cNvPr>
        <xdr:cNvSpPr/>
      </xdr:nvSpPr>
      <xdr:spPr>
        <a:xfrm>
          <a:off x="1873504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3811</xdr:rowOff>
    </xdr:from>
    <xdr:to>
      <xdr:col>116</xdr:col>
      <xdr:colOff>63500</xdr:colOff>
      <xdr:row>84</xdr:row>
      <xdr:rowOff>9525</xdr:rowOff>
    </xdr:to>
    <xdr:cxnSp macro="">
      <xdr:nvCxnSpPr>
        <xdr:cNvPr id="718" name="直線コネクタ 717">
          <a:extLst>
            <a:ext uri="{FF2B5EF4-FFF2-40B4-BE49-F238E27FC236}">
              <a16:creationId xmlns:a16="http://schemas.microsoft.com/office/drawing/2014/main" id="{0B12E385-F93B-4275-9906-A2D45948B748}"/>
            </a:ext>
          </a:extLst>
        </xdr:cNvPr>
        <xdr:cNvCxnSpPr/>
      </xdr:nvCxnSpPr>
      <xdr:spPr>
        <a:xfrm>
          <a:off x="18778220" y="14085571"/>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719" name="楕円 718">
          <a:extLst>
            <a:ext uri="{FF2B5EF4-FFF2-40B4-BE49-F238E27FC236}">
              <a16:creationId xmlns:a16="http://schemas.microsoft.com/office/drawing/2014/main" id="{7838C5F2-BA4F-443A-A6C8-08C5527FDC45}"/>
            </a:ext>
          </a:extLst>
        </xdr:cNvPr>
        <xdr:cNvSpPr/>
      </xdr:nvSpPr>
      <xdr:spPr>
        <a:xfrm>
          <a:off x="1793748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169545</xdr:rowOff>
    </xdr:from>
    <xdr:to>
      <xdr:col>111</xdr:col>
      <xdr:colOff>177800</xdr:colOff>
      <xdr:row>84</xdr:row>
      <xdr:rowOff>3811</xdr:rowOff>
    </xdr:to>
    <xdr:cxnSp macro="">
      <xdr:nvCxnSpPr>
        <xdr:cNvPr id="720" name="直線コネクタ 719">
          <a:extLst>
            <a:ext uri="{FF2B5EF4-FFF2-40B4-BE49-F238E27FC236}">
              <a16:creationId xmlns:a16="http://schemas.microsoft.com/office/drawing/2014/main" id="{C0A7A976-DC5A-4385-8200-6402FBDA80F2}"/>
            </a:ext>
          </a:extLst>
        </xdr:cNvPr>
        <xdr:cNvCxnSpPr/>
      </xdr:nvCxnSpPr>
      <xdr:spPr>
        <a:xfrm>
          <a:off x="17988280" y="1408366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118745</xdr:rowOff>
    </xdr:from>
    <xdr:to>
      <xdr:col>102</xdr:col>
      <xdr:colOff>165100</xdr:colOff>
      <xdr:row>84</xdr:row>
      <xdr:rowOff>48895</xdr:rowOff>
    </xdr:to>
    <xdr:sp macro="" textlink="">
      <xdr:nvSpPr>
        <xdr:cNvPr id="721" name="楕円 720">
          <a:extLst>
            <a:ext uri="{FF2B5EF4-FFF2-40B4-BE49-F238E27FC236}">
              <a16:creationId xmlns:a16="http://schemas.microsoft.com/office/drawing/2014/main" id="{45CA64B6-8316-4785-8D3B-749166E21F6A}"/>
            </a:ext>
          </a:extLst>
        </xdr:cNvPr>
        <xdr:cNvSpPr/>
      </xdr:nvSpPr>
      <xdr:spPr>
        <a:xfrm>
          <a:off x="1716278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169545</xdr:rowOff>
    </xdr:from>
    <xdr:to>
      <xdr:col>107</xdr:col>
      <xdr:colOff>50800</xdr:colOff>
      <xdr:row>83</xdr:row>
      <xdr:rowOff>169545</xdr:rowOff>
    </xdr:to>
    <xdr:cxnSp macro="">
      <xdr:nvCxnSpPr>
        <xdr:cNvPr id="722" name="直線コネクタ 721">
          <a:extLst>
            <a:ext uri="{FF2B5EF4-FFF2-40B4-BE49-F238E27FC236}">
              <a16:creationId xmlns:a16="http://schemas.microsoft.com/office/drawing/2014/main" id="{ACA92CB1-13C6-4AC3-83B1-6B14219C84B3}"/>
            </a:ext>
          </a:extLst>
        </xdr:cNvPr>
        <xdr:cNvCxnSpPr/>
      </xdr:nvCxnSpPr>
      <xdr:spPr>
        <a:xfrm>
          <a:off x="17213580" y="140836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23" name="楕円 722">
          <a:extLst>
            <a:ext uri="{FF2B5EF4-FFF2-40B4-BE49-F238E27FC236}">
              <a16:creationId xmlns:a16="http://schemas.microsoft.com/office/drawing/2014/main" id="{554987BE-389B-43BF-982F-79612530A5D1}"/>
            </a:ext>
          </a:extLst>
        </xdr:cNvPr>
        <xdr:cNvSpPr/>
      </xdr:nvSpPr>
      <xdr:spPr>
        <a:xfrm>
          <a:off x="1638808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169545</xdr:rowOff>
    </xdr:from>
    <xdr:to>
      <xdr:col>102</xdr:col>
      <xdr:colOff>114300</xdr:colOff>
      <xdr:row>84</xdr:row>
      <xdr:rowOff>3811</xdr:rowOff>
    </xdr:to>
    <xdr:cxnSp macro="">
      <xdr:nvCxnSpPr>
        <xdr:cNvPr id="724" name="直線コネクタ 723">
          <a:extLst>
            <a:ext uri="{FF2B5EF4-FFF2-40B4-BE49-F238E27FC236}">
              <a16:creationId xmlns:a16="http://schemas.microsoft.com/office/drawing/2014/main" id="{211C8723-2479-4095-B5CB-B5910F57BEFE}"/>
            </a:ext>
          </a:extLst>
        </xdr:cNvPr>
        <xdr:cNvCxnSpPr/>
      </xdr:nvCxnSpPr>
      <xdr:spPr>
        <a:xfrm flipV="1">
          <a:off x="16431260" y="1408366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25" name="n_1aveValue【消防施設】&#10;一人当たり面積">
          <a:extLst>
            <a:ext uri="{FF2B5EF4-FFF2-40B4-BE49-F238E27FC236}">
              <a16:creationId xmlns:a16="http://schemas.microsoft.com/office/drawing/2014/main" id="{7D1540AF-1878-4394-9518-146A7A056DAD}"/>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26" name="n_2aveValue【消防施設】&#10;一人当たり面積">
          <a:extLst>
            <a:ext uri="{FF2B5EF4-FFF2-40B4-BE49-F238E27FC236}">
              <a16:creationId xmlns:a16="http://schemas.microsoft.com/office/drawing/2014/main" id="{72FE4A5F-4AFC-4B23-A1AE-09E5DF38FF30}"/>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27" name="n_3aveValue【消防施設】&#10;一人当たり面積">
          <a:extLst>
            <a:ext uri="{FF2B5EF4-FFF2-40B4-BE49-F238E27FC236}">
              <a16:creationId xmlns:a16="http://schemas.microsoft.com/office/drawing/2014/main" id="{BCEF8C11-D52A-4DE6-A5E8-94A5C35E018D}"/>
            </a:ext>
          </a:extLst>
        </xdr:cNvPr>
        <xdr:cNvSpPr txBox="1"/>
      </xdr:nvSpPr>
      <xdr:spPr>
        <a:xfrm>
          <a:off x="1700156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28" name="n_4aveValue【消防施設】&#10;一人当たり面積">
          <a:extLst>
            <a:ext uri="{FF2B5EF4-FFF2-40B4-BE49-F238E27FC236}">
              <a16:creationId xmlns:a16="http://schemas.microsoft.com/office/drawing/2014/main" id="{8792E02C-7FC5-4E39-9C0D-5A8C1F07D3D2}"/>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45738</xdr:rowOff>
    </xdr:from>
    <xdr:ext cx="469744" cy="259045"/>
    <xdr:sp macro="" textlink="">
      <xdr:nvSpPr>
        <xdr:cNvPr id="729" name="n_1mainValue【消防施設】&#10;一人当たり面積">
          <a:extLst>
            <a:ext uri="{FF2B5EF4-FFF2-40B4-BE49-F238E27FC236}">
              <a16:creationId xmlns:a16="http://schemas.microsoft.com/office/drawing/2014/main" id="{81A33FD3-DAED-4083-A618-3E3BC7FAAD5D}"/>
            </a:ext>
          </a:extLst>
        </xdr:cNvPr>
        <xdr:cNvSpPr txBox="1"/>
      </xdr:nvSpPr>
      <xdr:spPr>
        <a:xfrm>
          <a:off x="1856112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40022</xdr:rowOff>
    </xdr:from>
    <xdr:ext cx="469744" cy="259045"/>
    <xdr:sp macro="" textlink="">
      <xdr:nvSpPr>
        <xdr:cNvPr id="730" name="n_2mainValue【消防施設】&#10;一人当たり面積">
          <a:extLst>
            <a:ext uri="{FF2B5EF4-FFF2-40B4-BE49-F238E27FC236}">
              <a16:creationId xmlns:a16="http://schemas.microsoft.com/office/drawing/2014/main" id="{736DD386-7B86-4138-A09A-BAE86E50FBD0}"/>
            </a:ext>
          </a:extLst>
        </xdr:cNvPr>
        <xdr:cNvSpPr txBox="1"/>
      </xdr:nvSpPr>
      <xdr:spPr>
        <a:xfrm>
          <a:off x="17776267"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40022</xdr:rowOff>
    </xdr:from>
    <xdr:ext cx="469744" cy="259045"/>
    <xdr:sp macro="" textlink="">
      <xdr:nvSpPr>
        <xdr:cNvPr id="731" name="n_3mainValue【消防施設】&#10;一人当たり面積">
          <a:extLst>
            <a:ext uri="{FF2B5EF4-FFF2-40B4-BE49-F238E27FC236}">
              <a16:creationId xmlns:a16="http://schemas.microsoft.com/office/drawing/2014/main" id="{C1C1DB0B-1721-4AE2-8427-139FB90D134D}"/>
            </a:ext>
          </a:extLst>
        </xdr:cNvPr>
        <xdr:cNvSpPr txBox="1"/>
      </xdr:nvSpPr>
      <xdr:spPr>
        <a:xfrm>
          <a:off x="17001567"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732" name="n_4mainValue【消防施設】&#10;一人当たり面積">
          <a:extLst>
            <a:ext uri="{FF2B5EF4-FFF2-40B4-BE49-F238E27FC236}">
              <a16:creationId xmlns:a16="http://schemas.microsoft.com/office/drawing/2014/main" id="{7753BB45-8AEE-46F7-AAD9-BB74A22ACD6A}"/>
            </a:ext>
          </a:extLst>
        </xdr:cNvPr>
        <xdr:cNvSpPr txBox="1"/>
      </xdr:nvSpPr>
      <xdr:spPr>
        <a:xfrm>
          <a:off x="1622686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AD4979E-F345-4EF3-9865-FC597C163D2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5B970E42-F84F-4854-A86F-70A854D1086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D894C4EA-AD3F-45F4-B71D-5B3052F8366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9843A08-1FF2-456C-AF26-BB4CD04E8AF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EFB2C859-3011-4F20-AAB4-FC8EA89EBE5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FFE7803-F4E8-4BF3-AE6A-A108A629A9A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9506F1CA-EFDC-4DCF-9941-EC59A6177D2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CF79BD47-E717-48C7-95DB-C49F24E6869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5B0A218-DD30-4AED-906D-84D77BC45BB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56AA40A-FA74-4FF2-8D10-62D6FE2A207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B0226F33-2559-428D-B246-C917BFAAA1A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D03795C4-A117-49C4-955E-4E4E8DF923F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D42C19E2-47A7-4424-8A37-1A99E739822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6772A21B-1C42-4F44-96A2-1CF2D7E49FE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B10E358C-C7C8-4B50-B3CA-DF312D140C7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2ABD2F15-EA4D-443D-8955-CABE5DFD8ED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3635685D-5DB5-4338-AE88-A448D9F61C3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8F7BB364-4D5E-44BD-B861-138C9151B48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8628EB9E-568B-4141-88D1-9D534864349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1C84452-996A-46A0-8CE4-829BFEA3CE3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BEC1BF4D-99FC-489F-866A-E15E58036E1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9BABD73A-17DC-4739-9DCB-F7CA002F321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A1FCF1F8-0D44-4292-A0AE-04444C1EFF0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EFDB1F6-9478-4703-9614-90250EC57B0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7F3227C8-4EA2-4872-955F-B1283B77BA9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0C27F55E-F6D8-4801-BE99-7E72F7B7290A}"/>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357953C2-DBE0-4410-A7AA-6F36673E9145}"/>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3414B8EE-A69C-4A24-8840-6C81BFCC4F46}"/>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1" name="【庁舎】&#10;有形固定資産減価償却率最大値テキスト">
          <a:extLst>
            <a:ext uri="{FF2B5EF4-FFF2-40B4-BE49-F238E27FC236}">
              <a16:creationId xmlns:a16="http://schemas.microsoft.com/office/drawing/2014/main" id="{ED8D913D-63C6-47A6-BDD7-EEAA676366BB}"/>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2" name="直線コネクタ 761">
          <a:extLst>
            <a:ext uri="{FF2B5EF4-FFF2-40B4-BE49-F238E27FC236}">
              <a16:creationId xmlns:a16="http://schemas.microsoft.com/office/drawing/2014/main" id="{4B1207DA-B886-406C-B48D-5EAEEC060644}"/>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3" name="【庁舎】&#10;有形固定資産減価償却率平均値テキスト">
          <a:extLst>
            <a:ext uri="{FF2B5EF4-FFF2-40B4-BE49-F238E27FC236}">
              <a16:creationId xmlns:a16="http://schemas.microsoft.com/office/drawing/2014/main" id="{7E8FB647-A20A-4B24-BC22-94BD5107C51E}"/>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2ACC9602-D7F3-4AB1-AE83-9729D68C8346}"/>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5" name="フローチャート: 判断 764">
          <a:extLst>
            <a:ext uri="{FF2B5EF4-FFF2-40B4-BE49-F238E27FC236}">
              <a16:creationId xmlns:a16="http://schemas.microsoft.com/office/drawing/2014/main" id="{C4E4E892-9030-439C-A0AB-7F1A80E97895}"/>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71CFFA85-5521-47FD-85E4-BE80241AF695}"/>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7" name="フローチャート: 判断 766">
          <a:extLst>
            <a:ext uri="{FF2B5EF4-FFF2-40B4-BE49-F238E27FC236}">
              <a16:creationId xmlns:a16="http://schemas.microsoft.com/office/drawing/2014/main" id="{41C602DA-018F-4A89-AF27-541F29C533C9}"/>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8" name="フローチャート: 判断 767">
          <a:extLst>
            <a:ext uri="{FF2B5EF4-FFF2-40B4-BE49-F238E27FC236}">
              <a16:creationId xmlns:a16="http://schemas.microsoft.com/office/drawing/2014/main" id="{42D50D7C-BB8F-4A87-9BB9-4081F23BABD9}"/>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B7DDEF2-23C9-40FF-9317-981DC5D0F9F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BB8671D-3370-4823-9ECC-B011FF4F13D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4A2E5FA-FD52-4D4A-89A1-FB6A56EFC5A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0ABC111-662D-4F8D-9A83-AB01A9836EA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D922431-592F-474C-AACD-E8B883A4553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74" name="楕円 773">
          <a:extLst>
            <a:ext uri="{FF2B5EF4-FFF2-40B4-BE49-F238E27FC236}">
              <a16:creationId xmlns:a16="http://schemas.microsoft.com/office/drawing/2014/main" id="{CA2F1176-8DE1-4757-BBAE-59D7188557B2}"/>
            </a:ext>
          </a:extLst>
        </xdr:cNvPr>
        <xdr:cNvSpPr/>
      </xdr:nvSpPr>
      <xdr:spPr>
        <a:xfrm>
          <a:off x="14325600" y="174343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775" name="【庁舎】&#10;有形固定資産減価償却率該当値テキスト">
          <a:extLst>
            <a:ext uri="{FF2B5EF4-FFF2-40B4-BE49-F238E27FC236}">
              <a16:creationId xmlns:a16="http://schemas.microsoft.com/office/drawing/2014/main" id="{9BF1FD82-A05E-4F35-8EC3-73F2AC729D9D}"/>
            </a:ext>
          </a:extLst>
        </xdr:cNvPr>
        <xdr:cNvSpPr txBox="1"/>
      </xdr:nvSpPr>
      <xdr:spPr>
        <a:xfrm>
          <a:off x="14414500" y="172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776" name="楕円 775">
          <a:extLst>
            <a:ext uri="{FF2B5EF4-FFF2-40B4-BE49-F238E27FC236}">
              <a16:creationId xmlns:a16="http://schemas.microsoft.com/office/drawing/2014/main" id="{31F7A1D2-AC52-47FF-A3C8-64AF1B2F9B6F}"/>
            </a:ext>
          </a:extLst>
        </xdr:cNvPr>
        <xdr:cNvSpPr/>
      </xdr:nvSpPr>
      <xdr:spPr>
        <a:xfrm>
          <a:off x="135788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76200</xdr:rowOff>
    </xdr:to>
    <xdr:cxnSp macro="">
      <xdr:nvCxnSpPr>
        <xdr:cNvPr id="777" name="直線コネクタ 776">
          <a:extLst>
            <a:ext uri="{FF2B5EF4-FFF2-40B4-BE49-F238E27FC236}">
              <a16:creationId xmlns:a16="http://schemas.microsoft.com/office/drawing/2014/main" id="{98E3C670-32DC-4650-8D84-BF1697BDFED4}"/>
            </a:ext>
          </a:extLst>
        </xdr:cNvPr>
        <xdr:cNvCxnSpPr/>
      </xdr:nvCxnSpPr>
      <xdr:spPr>
        <a:xfrm flipV="1">
          <a:off x="13629640" y="17481368"/>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78" name="楕円 777">
          <a:extLst>
            <a:ext uri="{FF2B5EF4-FFF2-40B4-BE49-F238E27FC236}">
              <a16:creationId xmlns:a16="http://schemas.microsoft.com/office/drawing/2014/main" id="{5710EEE0-BFD3-46A0-A16B-864DDA7EE353}"/>
            </a:ext>
          </a:extLst>
        </xdr:cNvPr>
        <xdr:cNvSpPr/>
      </xdr:nvSpPr>
      <xdr:spPr>
        <a:xfrm>
          <a:off x="1280414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76200</xdr:rowOff>
    </xdr:to>
    <xdr:cxnSp macro="">
      <xdr:nvCxnSpPr>
        <xdr:cNvPr id="779" name="直線コネクタ 778">
          <a:extLst>
            <a:ext uri="{FF2B5EF4-FFF2-40B4-BE49-F238E27FC236}">
              <a16:creationId xmlns:a16="http://schemas.microsoft.com/office/drawing/2014/main" id="{63942FCD-50B6-4B29-94C0-E40ECCD05ADD}"/>
            </a:ext>
          </a:extLst>
        </xdr:cNvPr>
        <xdr:cNvCxnSpPr/>
      </xdr:nvCxnSpPr>
      <xdr:spPr>
        <a:xfrm>
          <a:off x="12854940" y="17377409"/>
          <a:ext cx="7747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780" name="楕円 779">
          <a:extLst>
            <a:ext uri="{FF2B5EF4-FFF2-40B4-BE49-F238E27FC236}">
              <a16:creationId xmlns:a16="http://schemas.microsoft.com/office/drawing/2014/main" id="{B4ACF97F-4916-495B-B08E-A5DF0384842A}"/>
            </a:ext>
          </a:extLst>
        </xdr:cNvPr>
        <xdr:cNvSpPr/>
      </xdr:nvSpPr>
      <xdr:spPr>
        <a:xfrm>
          <a:off x="12029440" y="17310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94162</xdr:rowOff>
    </xdr:from>
    <xdr:to>
      <xdr:col>76</xdr:col>
      <xdr:colOff>114300</xdr:colOff>
      <xdr:row>103</xdr:row>
      <xdr:rowOff>110489</xdr:rowOff>
    </xdr:to>
    <xdr:cxnSp macro="">
      <xdr:nvCxnSpPr>
        <xdr:cNvPr id="781" name="直線コネクタ 780">
          <a:extLst>
            <a:ext uri="{FF2B5EF4-FFF2-40B4-BE49-F238E27FC236}">
              <a16:creationId xmlns:a16="http://schemas.microsoft.com/office/drawing/2014/main" id="{DD548B4E-5F95-419C-8EC0-07BDC878A4BE}"/>
            </a:ext>
          </a:extLst>
        </xdr:cNvPr>
        <xdr:cNvCxnSpPr/>
      </xdr:nvCxnSpPr>
      <xdr:spPr>
        <a:xfrm>
          <a:off x="12072620" y="17361082"/>
          <a:ext cx="78232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82" name="楕円 781">
          <a:extLst>
            <a:ext uri="{FF2B5EF4-FFF2-40B4-BE49-F238E27FC236}">
              <a16:creationId xmlns:a16="http://schemas.microsoft.com/office/drawing/2014/main" id="{F5D476F2-1025-42DD-9588-AD532D5884EE}"/>
            </a:ext>
          </a:extLst>
        </xdr:cNvPr>
        <xdr:cNvSpPr/>
      </xdr:nvSpPr>
      <xdr:spPr>
        <a:xfrm>
          <a:off x="11231880" y="173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94162</xdr:rowOff>
    </xdr:from>
    <xdr:to>
      <xdr:col>71</xdr:col>
      <xdr:colOff>177800</xdr:colOff>
      <xdr:row>103</xdr:row>
      <xdr:rowOff>95794</xdr:rowOff>
    </xdr:to>
    <xdr:cxnSp macro="">
      <xdr:nvCxnSpPr>
        <xdr:cNvPr id="783" name="直線コネクタ 782">
          <a:extLst>
            <a:ext uri="{FF2B5EF4-FFF2-40B4-BE49-F238E27FC236}">
              <a16:creationId xmlns:a16="http://schemas.microsoft.com/office/drawing/2014/main" id="{CDEE5FBA-C569-4664-99B9-4F97FDC52F04}"/>
            </a:ext>
          </a:extLst>
        </xdr:cNvPr>
        <xdr:cNvCxnSpPr/>
      </xdr:nvCxnSpPr>
      <xdr:spPr>
        <a:xfrm flipV="1">
          <a:off x="11282680" y="1736108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4" name="n_1aveValue【庁舎】&#10;有形固定資産減価償却率">
          <a:extLst>
            <a:ext uri="{FF2B5EF4-FFF2-40B4-BE49-F238E27FC236}">
              <a16:creationId xmlns:a16="http://schemas.microsoft.com/office/drawing/2014/main" id="{0FA6E331-2453-49E6-89AC-6DE60213FAE0}"/>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5E8234BC-F298-460E-89B6-2B5513C99B35}"/>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86" name="n_3aveValue【庁舎】&#10;有形固定資産減価償却率">
          <a:extLst>
            <a:ext uri="{FF2B5EF4-FFF2-40B4-BE49-F238E27FC236}">
              <a16:creationId xmlns:a16="http://schemas.microsoft.com/office/drawing/2014/main" id="{8236FF8B-EA2F-46D0-9C25-802C4464DE79}"/>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7" name="n_4aveValue【庁舎】&#10;有形固定資産減価償却率">
          <a:extLst>
            <a:ext uri="{FF2B5EF4-FFF2-40B4-BE49-F238E27FC236}">
              <a16:creationId xmlns:a16="http://schemas.microsoft.com/office/drawing/2014/main" id="{AC2A8EB3-DEE6-43DB-BA93-E288CDA4364E}"/>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788" name="n_1mainValue【庁舎】&#10;有形固定資産減価償却率">
          <a:extLst>
            <a:ext uri="{FF2B5EF4-FFF2-40B4-BE49-F238E27FC236}">
              <a16:creationId xmlns:a16="http://schemas.microsoft.com/office/drawing/2014/main" id="{83781812-FE7E-4173-B96E-55FC6CBCB967}"/>
            </a:ext>
          </a:extLst>
        </xdr:cNvPr>
        <xdr:cNvSpPr txBox="1"/>
      </xdr:nvSpPr>
      <xdr:spPr>
        <a:xfrm>
          <a:off x="134372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789" name="n_2mainValue【庁舎】&#10;有形固定資産減価償却率">
          <a:extLst>
            <a:ext uri="{FF2B5EF4-FFF2-40B4-BE49-F238E27FC236}">
              <a16:creationId xmlns:a16="http://schemas.microsoft.com/office/drawing/2014/main" id="{D1C6F7A4-1F32-4B86-A95D-338916BD83CB}"/>
            </a:ext>
          </a:extLst>
        </xdr:cNvPr>
        <xdr:cNvSpPr txBox="1"/>
      </xdr:nvSpPr>
      <xdr:spPr>
        <a:xfrm>
          <a:off x="1267524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161489</xdr:rowOff>
    </xdr:from>
    <xdr:ext cx="405111" cy="259045"/>
    <xdr:sp macro="" textlink="">
      <xdr:nvSpPr>
        <xdr:cNvPr id="790" name="n_3mainValue【庁舎】&#10;有形固定資産減価償却率">
          <a:extLst>
            <a:ext uri="{FF2B5EF4-FFF2-40B4-BE49-F238E27FC236}">
              <a16:creationId xmlns:a16="http://schemas.microsoft.com/office/drawing/2014/main" id="{C417672F-EB3E-4658-A7F6-580EFFE4F0E6}"/>
            </a:ext>
          </a:extLst>
        </xdr:cNvPr>
        <xdr:cNvSpPr txBox="1"/>
      </xdr:nvSpPr>
      <xdr:spPr>
        <a:xfrm>
          <a:off x="11900544" y="1709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91" name="n_4mainValue【庁舎】&#10;有形固定資産減価償却率">
          <a:extLst>
            <a:ext uri="{FF2B5EF4-FFF2-40B4-BE49-F238E27FC236}">
              <a16:creationId xmlns:a16="http://schemas.microsoft.com/office/drawing/2014/main" id="{C2D269B9-BD7D-45CB-B2E5-9322B0FC2E8C}"/>
            </a:ext>
          </a:extLst>
        </xdr:cNvPr>
        <xdr:cNvSpPr txBox="1"/>
      </xdr:nvSpPr>
      <xdr:spPr>
        <a:xfrm>
          <a:off x="11102984" y="1709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633A0356-C870-4B18-9D57-1BD7EB63B7D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C9E22E86-7838-4E70-B3E9-F1814211D55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78923E4F-8C3C-4A48-BF18-2FEE9598401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087CF36-DD05-4B72-8D38-189F35392F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20BC3BE-CDB4-46B8-9568-05697EC4125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8D366947-3F1B-4DE7-874D-C8301848608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CC844F01-BB41-4D69-8960-6116018E0B7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14802653-606D-4792-B957-8E95761033F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1BA49F6-AD87-4D41-9CB8-825B02101D5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C3FA5BB4-A6EE-4C30-9615-7AA1A75DE16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AFE36E50-1A3D-4247-8CED-DD5F6345DC7B}"/>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E3E0413D-69F3-4BDD-92FC-8C979F1D5F4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341D66C0-00B7-4E79-9B8E-DC3CFBFA474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C7CFB8AB-9826-4E70-A8C4-DE5D3D89C92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45D73449-1B46-412D-AA39-033262A1057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A5704BC1-7799-47DE-9A59-58A1A3E7FC0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2DD741E0-03F2-4D7A-8AB4-ED466F7B1C3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6FCF05B7-8CD7-4291-AB62-C9DBD19F431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0941DFA7-9247-4D8B-B96F-724405791EA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301E0070-961C-4B84-90C0-3F623CB8265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CCF72EEE-7AC9-4ED5-A839-AD24C101480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A68F7894-2A0C-4148-A71D-3D757C5C05D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641C614A-89BD-45C4-AA6B-F3477DAFD36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ECB348FA-828A-4BF2-B13F-4EF78E37491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F2B09917-765A-49D2-8CD2-E824E20C1C0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2932FF6B-BA41-4814-9CAC-66F479F433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BE201D58-D5AB-4E2C-B2A9-AA1FAD71342F}"/>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C382A6A5-EBED-4B79-9E51-6E5DAD84AF92}"/>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B41CDF8C-878D-4507-9349-2512E530414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C2B263CB-C36F-4FE5-88A5-439282B1E1BA}"/>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5B3D9F21-7121-4E77-A3E3-99A88B3E67F6}"/>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3" name="【庁舎】&#10;一人当たり面積平均値テキスト">
          <a:extLst>
            <a:ext uri="{FF2B5EF4-FFF2-40B4-BE49-F238E27FC236}">
              <a16:creationId xmlns:a16="http://schemas.microsoft.com/office/drawing/2014/main" id="{A541F87F-DE09-4767-84E3-5E2F5422929F}"/>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F886968D-E6CE-4C45-8380-22E420DFF87B}"/>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5E054791-7373-44D1-9407-8EE8651214AC}"/>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088E623F-6627-4384-932F-AA07A92BC19F}"/>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7" name="フローチャート: 判断 826">
          <a:extLst>
            <a:ext uri="{FF2B5EF4-FFF2-40B4-BE49-F238E27FC236}">
              <a16:creationId xmlns:a16="http://schemas.microsoft.com/office/drawing/2014/main" id="{9A8DEC81-2D8F-4D6F-8432-32EE5EA0E567}"/>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28" name="フローチャート: 判断 827">
          <a:extLst>
            <a:ext uri="{FF2B5EF4-FFF2-40B4-BE49-F238E27FC236}">
              <a16:creationId xmlns:a16="http://schemas.microsoft.com/office/drawing/2014/main" id="{1D16DFA4-3078-4924-A9D0-AA3E226A8F42}"/>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7F5E170-A6B2-402D-8253-C5A94B3C311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9F6A0D6-BD97-47B9-9F39-228DD556AEF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C089870-463F-462A-9E07-B729F8E9C56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211A337-6118-46BA-8494-87DEF1E10C2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F45AAAC-5F4A-43C6-A601-1D71B3D4B62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834" name="楕円 833">
          <a:extLst>
            <a:ext uri="{FF2B5EF4-FFF2-40B4-BE49-F238E27FC236}">
              <a16:creationId xmlns:a16="http://schemas.microsoft.com/office/drawing/2014/main" id="{730106C7-8C78-467D-BA77-22FE9066E3AD}"/>
            </a:ext>
          </a:extLst>
        </xdr:cNvPr>
        <xdr:cNvSpPr/>
      </xdr:nvSpPr>
      <xdr:spPr>
        <a:xfrm>
          <a:off x="1945894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835" name="【庁舎】&#10;一人当たり面積該当値テキスト">
          <a:extLst>
            <a:ext uri="{FF2B5EF4-FFF2-40B4-BE49-F238E27FC236}">
              <a16:creationId xmlns:a16="http://schemas.microsoft.com/office/drawing/2014/main" id="{80FE62F0-7AC5-47E7-A7D3-4669E42CD47D}"/>
            </a:ext>
          </a:extLst>
        </xdr:cNvPr>
        <xdr:cNvSpPr txBox="1"/>
      </xdr:nvSpPr>
      <xdr:spPr>
        <a:xfrm>
          <a:off x="19547840" y="1791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836" name="楕円 835">
          <a:extLst>
            <a:ext uri="{FF2B5EF4-FFF2-40B4-BE49-F238E27FC236}">
              <a16:creationId xmlns:a16="http://schemas.microsoft.com/office/drawing/2014/main" id="{14CEAECF-0B12-4556-BF2D-36E7C68DAABD}"/>
            </a:ext>
          </a:extLst>
        </xdr:cNvPr>
        <xdr:cNvSpPr/>
      </xdr:nvSpPr>
      <xdr:spPr>
        <a:xfrm>
          <a:off x="18735040" y="17857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107</xdr:row>
      <xdr:rowOff>48442</xdr:rowOff>
    </xdr:to>
    <xdr:cxnSp macro="">
      <xdr:nvCxnSpPr>
        <xdr:cNvPr id="837" name="直線コネクタ 836">
          <a:extLst>
            <a:ext uri="{FF2B5EF4-FFF2-40B4-BE49-F238E27FC236}">
              <a16:creationId xmlns:a16="http://schemas.microsoft.com/office/drawing/2014/main" id="{A5891764-0BED-44B1-A3B8-CE094ECD0E33}"/>
            </a:ext>
          </a:extLst>
        </xdr:cNvPr>
        <xdr:cNvCxnSpPr/>
      </xdr:nvCxnSpPr>
      <xdr:spPr>
        <a:xfrm>
          <a:off x="18778220" y="17908089"/>
          <a:ext cx="7315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38" name="楕円 837">
          <a:extLst>
            <a:ext uri="{FF2B5EF4-FFF2-40B4-BE49-F238E27FC236}">
              <a16:creationId xmlns:a16="http://schemas.microsoft.com/office/drawing/2014/main" id="{E89D4717-7633-4D0F-B410-FFA63D95601B}"/>
            </a:ext>
          </a:extLst>
        </xdr:cNvPr>
        <xdr:cNvSpPr/>
      </xdr:nvSpPr>
      <xdr:spPr>
        <a:xfrm>
          <a:off x="1793748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108</xdr:row>
      <xdr:rowOff>14151</xdr:rowOff>
    </xdr:to>
    <xdr:cxnSp macro="">
      <xdr:nvCxnSpPr>
        <xdr:cNvPr id="839" name="直線コネクタ 838">
          <a:extLst>
            <a:ext uri="{FF2B5EF4-FFF2-40B4-BE49-F238E27FC236}">
              <a16:creationId xmlns:a16="http://schemas.microsoft.com/office/drawing/2014/main" id="{BEC5774C-BBAA-4AA2-AB9A-E118577D8DAB}"/>
            </a:ext>
          </a:extLst>
        </xdr:cNvPr>
        <xdr:cNvCxnSpPr/>
      </xdr:nvCxnSpPr>
      <xdr:spPr>
        <a:xfrm flipV="1">
          <a:off x="17988280" y="17908089"/>
          <a:ext cx="78994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40" name="楕円 839">
          <a:extLst>
            <a:ext uri="{FF2B5EF4-FFF2-40B4-BE49-F238E27FC236}">
              <a16:creationId xmlns:a16="http://schemas.microsoft.com/office/drawing/2014/main" id="{5FBDC3E3-730E-4926-9C07-798DEC3D17A3}"/>
            </a:ext>
          </a:extLst>
        </xdr:cNvPr>
        <xdr:cNvSpPr/>
      </xdr:nvSpPr>
      <xdr:spPr>
        <a:xfrm>
          <a:off x="1716278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20682</xdr:rowOff>
    </xdr:to>
    <xdr:cxnSp macro="">
      <xdr:nvCxnSpPr>
        <xdr:cNvPr id="841" name="直線コネクタ 840">
          <a:extLst>
            <a:ext uri="{FF2B5EF4-FFF2-40B4-BE49-F238E27FC236}">
              <a16:creationId xmlns:a16="http://schemas.microsoft.com/office/drawing/2014/main" id="{F99548E3-70F6-4E2E-88AF-06A3327A73B0}"/>
            </a:ext>
          </a:extLst>
        </xdr:cNvPr>
        <xdr:cNvCxnSpPr/>
      </xdr:nvCxnSpPr>
      <xdr:spPr>
        <a:xfrm flipV="1">
          <a:off x="17213580" y="1811927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144599</xdr:rowOff>
    </xdr:from>
    <xdr:to>
      <xdr:col>98</xdr:col>
      <xdr:colOff>38100</xdr:colOff>
      <xdr:row>108</xdr:row>
      <xdr:rowOff>74749</xdr:rowOff>
    </xdr:to>
    <xdr:sp macro="" textlink="">
      <xdr:nvSpPr>
        <xdr:cNvPr id="842" name="楕円 841">
          <a:extLst>
            <a:ext uri="{FF2B5EF4-FFF2-40B4-BE49-F238E27FC236}">
              <a16:creationId xmlns:a16="http://schemas.microsoft.com/office/drawing/2014/main" id="{D02FCD63-CE0A-43CE-BC4F-FA983D12ABCA}"/>
            </a:ext>
          </a:extLst>
        </xdr:cNvPr>
        <xdr:cNvSpPr/>
      </xdr:nvSpPr>
      <xdr:spPr>
        <a:xfrm>
          <a:off x="16388080" y="18082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23949</xdr:rowOff>
    </xdr:to>
    <xdr:cxnSp macro="">
      <xdr:nvCxnSpPr>
        <xdr:cNvPr id="843" name="直線コネクタ 842">
          <a:extLst>
            <a:ext uri="{FF2B5EF4-FFF2-40B4-BE49-F238E27FC236}">
              <a16:creationId xmlns:a16="http://schemas.microsoft.com/office/drawing/2014/main" id="{08336A42-69A9-424E-A059-51466946B779}"/>
            </a:ext>
          </a:extLst>
        </xdr:cNvPr>
        <xdr:cNvCxnSpPr/>
      </xdr:nvCxnSpPr>
      <xdr:spPr>
        <a:xfrm flipV="1">
          <a:off x="16431260" y="1812580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4" name="n_1aveValue【庁舎】&#10;一人当たり面積">
          <a:extLst>
            <a:ext uri="{FF2B5EF4-FFF2-40B4-BE49-F238E27FC236}">
              <a16:creationId xmlns:a16="http://schemas.microsoft.com/office/drawing/2014/main" id="{D55EB35C-B7AB-4BFD-A276-A8B48B6D27D1}"/>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5" name="n_2aveValue【庁舎】&#10;一人当たり面積">
          <a:extLst>
            <a:ext uri="{FF2B5EF4-FFF2-40B4-BE49-F238E27FC236}">
              <a16:creationId xmlns:a16="http://schemas.microsoft.com/office/drawing/2014/main" id="{3A98743A-9339-42CC-88AF-0455DDEEA319}"/>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46" name="n_3aveValue【庁舎】&#10;一人当たり面積">
          <a:extLst>
            <a:ext uri="{FF2B5EF4-FFF2-40B4-BE49-F238E27FC236}">
              <a16:creationId xmlns:a16="http://schemas.microsoft.com/office/drawing/2014/main" id="{3B964D62-C2ED-415F-954A-A4A254B86A0D}"/>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47" name="n_4aveValue【庁舎】&#10;一人当たり面積">
          <a:extLst>
            <a:ext uri="{FF2B5EF4-FFF2-40B4-BE49-F238E27FC236}">
              <a16:creationId xmlns:a16="http://schemas.microsoft.com/office/drawing/2014/main" id="{D7F880A5-41CF-4BC0-BA77-BC757F08BA41}"/>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8726</xdr:rowOff>
    </xdr:from>
    <xdr:ext cx="469744" cy="259045"/>
    <xdr:sp macro="" textlink="">
      <xdr:nvSpPr>
        <xdr:cNvPr id="848" name="n_1mainValue【庁舎】&#10;一人当たり面積">
          <a:extLst>
            <a:ext uri="{FF2B5EF4-FFF2-40B4-BE49-F238E27FC236}">
              <a16:creationId xmlns:a16="http://schemas.microsoft.com/office/drawing/2014/main" id="{1EFCA0B9-8B0E-4C53-9836-F403014F5CB3}"/>
            </a:ext>
          </a:extLst>
        </xdr:cNvPr>
        <xdr:cNvSpPr txBox="1"/>
      </xdr:nvSpPr>
      <xdr:spPr>
        <a:xfrm>
          <a:off x="1856112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49" name="n_2mainValue【庁舎】&#10;一人当たり面積">
          <a:extLst>
            <a:ext uri="{FF2B5EF4-FFF2-40B4-BE49-F238E27FC236}">
              <a16:creationId xmlns:a16="http://schemas.microsoft.com/office/drawing/2014/main" id="{7410742C-619B-4664-B355-8AB64275E3F2}"/>
            </a:ext>
          </a:extLst>
        </xdr:cNvPr>
        <xdr:cNvSpPr txBox="1"/>
      </xdr:nvSpPr>
      <xdr:spPr>
        <a:xfrm>
          <a:off x="1777626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50" name="n_3mainValue【庁舎】&#10;一人当たり面積">
          <a:extLst>
            <a:ext uri="{FF2B5EF4-FFF2-40B4-BE49-F238E27FC236}">
              <a16:creationId xmlns:a16="http://schemas.microsoft.com/office/drawing/2014/main" id="{F4326D6D-B050-4064-8A94-4D6847E96288}"/>
            </a:ext>
          </a:extLst>
        </xdr:cNvPr>
        <xdr:cNvSpPr txBox="1"/>
      </xdr:nvSpPr>
      <xdr:spPr>
        <a:xfrm>
          <a:off x="1700156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65876</xdr:rowOff>
    </xdr:from>
    <xdr:ext cx="469744" cy="259045"/>
    <xdr:sp macro="" textlink="">
      <xdr:nvSpPr>
        <xdr:cNvPr id="851" name="n_4mainValue【庁舎】&#10;一人当たり面積">
          <a:extLst>
            <a:ext uri="{FF2B5EF4-FFF2-40B4-BE49-F238E27FC236}">
              <a16:creationId xmlns:a16="http://schemas.microsoft.com/office/drawing/2014/main" id="{F1B0C60D-21B5-43C5-B75F-DE63E9F4C868}"/>
            </a:ext>
          </a:extLst>
        </xdr:cNvPr>
        <xdr:cNvSpPr txBox="1"/>
      </xdr:nvSpPr>
      <xdr:spPr>
        <a:xfrm>
          <a:off x="1622686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2E435B1B-5A7E-4A08-AA0F-86FE1D40968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E6FF1AC9-77ED-437E-B94C-DF8BF203193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B1DA98D8-A6B9-4A7E-B60C-1F6210A32A6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有形固定資産減価償却率が類似団体平均を上回っています。厳しい財政状況の中でも、公共施設マネジメント基本計画や個別施設計画に沿って計画的に施設の長寿命化・更新等を行い、その財源については、公共施設整備基金を計画的に積み立てるとともに、公債費を適切に管理し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有形固定資産減価償却率の数字の訂正について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報告値に誤りがあり、右の数値が正しいものとなります。　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新型コロナウイルス感染症や物価高騰の影響による臨時的な追加交付や臨時財政対策債の縮減により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に引き続き対前年比</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となりました</a:t>
          </a:r>
          <a:r>
            <a:rPr kumimoji="1" lang="ja-JP" altLang="ja-JP" sz="1100">
              <a:solidFill>
                <a:schemeClr val="dk1"/>
              </a:solidFill>
              <a:effectLst/>
              <a:latin typeface="+mn-lt"/>
              <a:ea typeface="+mn-ea"/>
              <a:cs typeface="+mn-cs"/>
            </a:rPr>
            <a:t>。依然として類似団体平均を上回っている状況ではありますが、限られた財源と地域資源を経営的視点で有効活用し、引き続き財政の健全化に努めます。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経常的経費は前年度に比べ増加しましたが、それ以上に経常的経費に充てる特定財源が増加したため、分子となる経常的経費に充てる一般財源が減少しました。その結果、</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ポイント減少しました。しかし、経常経費は依然として高止まりの傾向にあるため、今後も経常経費の抑制を図るとともに、経常一般財源の確保に努めます。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641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18034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8344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64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917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53611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ふるさと応援寄附金経費が</a:t>
          </a:r>
          <a:r>
            <a:rPr kumimoji="1" lang="ja-JP" altLang="ja-JP" sz="1100">
              <a:solidFill>
                <a:schemeClr val="dk1"/>
              </a:solidFill>
              <a:effectLst/>
              <a:latin typeface="+mn-lt"/>
              <a:ea typeface="+mn-ea"/>
              <a:cs typeface="+mn-cs"/>
            </a:rPr>
            <a:t>増加した一方、新型コロナウイルスワクチン接種事業費</a:t>
          </a:r>
          <a:r>
            <a:rPr kumimoji="1" lang="ja-JP" altLang="en-US" sz="1100">
              <a:solidFill>
                <a:schemeClr val="dk1"/>
              </a:solidFill>
              <a:effectLst/>
              <a:latin typeface="+mn-lt"/>
              <a:ea typeface="+mn-ea"/>
              <a:cs typeface="+mn-cs"/>
            </a:rPr>
            <a:t>や光熱水費</a:t>
          </a:r>
          <a:r>
            <a:rPr kumimoji="1" lang="ja-JP" altLang="ja-JP" sz="1100">
              <a:solidFill>
                <a:schemeClr val="dk1"/>
              </a:solidFill>
              <a:effectLst/>
              <a:latin typeface="+mn-lt"/>
              <a:ea typeface="+mn-ea"/>
              <a:cs typeface="+mn-cs"/>
            </a:rPr>
            <a:t>の減少等もあり、全体では減少しました。人件費は、</a:t>
          </a:r>
          <a:r>
            <a:rPr kumimoji="1" lang="ja-JP" altLang="en-US" sz="1100">
              <a:solidFill>
                <a:schemeClr val="dk1"/>
              </a:solidFill>
              <a:effectLst/>
              <a:latin typeface="+mn-lt"/>
              <a:ea typeface="+mn-ea"/>
              <a:cs typeface="+mn-cs"/>
            </a:rPr>
            <a:t>若手職員の給与水準の向上や職員の期末・勤勉手当支給月数の改定等に</a:t>
          </a:r>
          <a:r>
            <a:rPr kumimoji="1" lang="ja-JP" altLang="ja-JP" sz="1100">
              <a:solidFill>
                <a:schemeClr val="dk1"/>
              </a:solidFill>
              <a:effectLst/>
              <a:latin typeface="+mn-lt"/>
              <a:ea typeface="+mn-ea"/>
              <a:cs typeface="+mn-cs"/>
            </a:rPr>
            <a:t>より増加し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人件費・物件費全体では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処理や消防業務を一部事務組合で行っていることや、人口に対する職員数が少ない等の要因により、類似団体平均と比較して低い水準にあります。引き続き、施設管理や維持管理等の経常的経費の削減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117177</xdr:rowOff>
    </xdr:from>
    <xdr:to>
      <xdr:col>23</xdr:col>
      <xdr:colOff>133350</xdr:colOff>
      <xdr:row>81</xdr:row>
      <xdr:rowOff>119735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4627"/>
          <a:ext cx="8382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117177</xdr:rowOff>
    </xdr:from>
    <xdr:to>
      <xdr:col>19</xdr:col>
      <xdr:colOff>133350</xdr:colOff>
      <xdr:row>81</xdr:row>
      <xdr:rowOff>118763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04627"/>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104546</xdr:rowOff>
    </xdr:from>
    <xdr:to>
      <xdr:col>15</xdr:col>
      <xdr:colOff>82550</xdr:colOff>
      <xdr:row>81</xdr:row>
      <xdr:rowOff>118763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996"/>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61274</xdr:rowOff>
    </xdr:from>
    <xdr:to>
      <xdr:col>11</xdr:col>
      <xdr:colOff>31750</xdr:colOff>
      <xdr:row>81</xdr:row>
      <xdr:rowOff>104546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8724"/>
          <a:ext cx="889000" cy="4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122920</xdr:rowOff>
    </xdr:from>
    <xdr:to>
      <xdr:col>11</xdr:col>
      <xdr:colOff>82550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68935</xdr:rowOff>
    </xdr:from>
    <xdr:to>
      <xdr:col>23</xdr:col>
      <xdr:colOff>184150</xdr:colOff>
      <xdr:row>81</xdr:row>
      <xdr:rowOff>170535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161662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66377</xdr:rowOff>
    </xdr:from>
    <xdr:to>
      <xdr:col>19</xdr:col>
      <xdr:colOff>184150</xdr:colOff>
      <xdr:row>81</xdr:row>
      <xdr:rowOff>167977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67963</xdr:rowOff>
    </xdr:from>
    <xdr:to>
      <xdr:col>15</xdr:col>
      <xdr:colOff>133350</xdr:colOff>
      <xdr:row>81</xdr:row>
      <xdr:rowOff>169563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53746</xdr:rowOff>
    </xdr:from>
    <xdr:to>
      <xdr:col>11</xdr:col>
      <xdr:colOff>82550</xdr:colOff>
      <xdr:row>81</xdr:row>
      <xdr:rowOff>155346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10474</xdr:rowOff>
    </xdr:from>
    <xdr:to>
      <xdr:col>7</xdr:col>
      <xdr:colOff>31750</xdr:colOff>
      <xdr:row>81</xdr:row>
      <xdr:rowOff>112074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122251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類似団体とほぼ同水準を保っています。今後も人事考課制度に基づく能力・業績に応じた昇給・昇格管理を継続して行い、国の水準と均衡を図るよう適正な給与管理に努めます。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134257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498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類似団体や全国平均と比較し、いずれも非常に低い水準を保っています。今後も「可児市定員適正化計画」に基づき、適正な職員の定数管理をしていきます。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17886</xdr:rowOff>
    </xdr:from>
    <xdr:to>
      <xdr:col>81</xdr:col>
      <xdr:colOff>44450</xdr:colOff>
      <xdr:row>59</xdr:row>
      <xdr:rowOff>23919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3343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17886</xdr:rowOff>
    </xdr:from>
    <xdr:to>
      <xdr:col>77</xdr:col>
      <xdr:colOff>44450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334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17886</xdr:rowOff>
    </xdr:from>
    <xdr:to>
      <xdr:col>72</xdr:col>
      <xdr:colOff>203200</xdr:colOff>
      <xdr:row>59</xdr:row>
      <xdr:rowOff>23919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334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17886</xdr:rowOff>
    </xdr:from>
    <xdr:to>
      <xdr:col>68</xdr:col>
      <xdr:colOff>152400</xdr:colOff>
      <xdr:row>59</xdr:row>
      <xdr:rowOff>25929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334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144569</xdr:rowOff>
    </xdr:from>
    <xdr:to>
      <xdr:col>81</xdr:col>
      <xdr:colOff>95250</xdr:colOff>
      <xdr:row>59</xdr:row>
      <xdr:rowOff>74719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65846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0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138536</xdr:rowOff>
    </xdr:from>
    <xdr:to>
      <xdr:col>77</xdr:col>
      <xdr:colOff>95250</xdr:colOff>
      <xdr:row>59</xdr:row>
      <xdr:rowOff>68686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78863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5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144569</xdr:rowOff>
    </xdr:from>
    <xdr:to>
      <xdr:col>73</xdr:col>
      <xdr:colOff>44450</xdr:colOff>
      <xdr:row>59</xdr:row>
      <xdr:rowOff>74719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138536</xdr:rowOff>
    </xdr:from>
    <xdr:to>
      <xdr:col>68</xdr:col>
      <xdr:colOff>203200</xdr:colOff>
      <xdr:row>59</xdr:row>
      <xdr:rowOff>68686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78863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146579</xdr:rowOff>
    </xdr:from>
    <xdr:to>
      <xdr:col>64</xdr:col>
      <xdr:colOff>152400</xdr:colOff>
      <xdr:row>59</xdr:row>
      <xdr:rowOff>76729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5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％となりました。一般会計の元利償還金の減少や特定財源の増加等もあり、良好な数値を維持しています。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11684</xdr:rowOff>
    </xdr:from>
    <xdr:to>
      <xdr:col>81</xdr:col>
      <xdr:colOff>44450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1838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146812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2611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36</xdr:row>
      <xdr:rowOff>146812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319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146812</xdr:rowOff>
    </xdr:from>
    <xdr:to>
      <xdr:col>68</xdr:col>
      <xdr:colOff>152400</xdr:colOff>
      <xdr:row>36</xdr:row>
      <xdr:rowOff>156464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3190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132334</xdr:rowOff>
    </xdr:from>
    <xdr:to>
      <xdr:col>81</xdr:col>
      <xdr:colOff>95250</xdr:colOff>
      <xdr:row>36</xdr:row>
      <xdr:rowOff>62484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53611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05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105664</xdr:rowOff>
    </xdr:from>
    <xdr:to>
      <xdr:col>64</xdr:col>
      <xdr:colOff>152400</xdr:colOff>
      <xdr:row>37</xdr:row>
      <xdr:rowOff>35814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45991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引き続き比率は算定されていません。地方債現在高や公営企業債等繰入見込額などの将来負担額に対して、基金等の充当可能財源が上回っているためです。今後も、景気動向や将来世代との負担の平準化という地方債の役割を勘案した地方債発行額の管理とともに、計画的な基金の管理により、将来への負担の軽減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経常収支比率は、ごみ処理や消防業務を一部事務組合で行っていることや、人口に対する職員数が少ない等の要因により、類似団体平均と比較して低い水準を推移しており、良好な状態を維持しています。今後も「可児市定員適正化計画」に基づき、職員数を適正に管理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56787</xdr:rowOff>
    </xdr:from>
    <xdr:to>
      <xdr:col>24</xdr:col>
      <xdr:colOff>25400</xdr:colOff>
      <xdr:row>33</xdr:row>
      <xdr:rowOff>63319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146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56787</xdr:rowOff>
    </xdr:from>
    <xdr:to>
      <xdr:col>19</xdr:col>
      <xdr:colOff>187325</xdr:colOff>
      <xdr:row>33</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146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34</xdr:row>
      <xdr:rowOff>2903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603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34</xdr:row>
      <xdr:rowOff>2903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256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12519</xdr:rowOff>
    </xdr:from>
    <xdr:to>
      <xdr:col>24</xdr:col>
      <xdr:colOff>76200</xdr:colOff>
      <xdr:row>33</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92546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7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5987</xdr:rowOff>
    </xdr:from>
    <xdr:to>
      <xdr:col>20</xdr:col>
      <xdr:colOff>38100</xdr:colOff>
      <xdr:row>33</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117764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3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123553</xdr:rowOff>
    </xdr:from>
    <xdr:to>
      <xdr:col>11</xdr:col>
      <xdr:colOff>60325</xdr:colOff>
      <xdr:row>34</xdr:row>
      <xdr:rowOff>53703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63880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物件費の経常収支比率は、前年度から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、依然として類似団体平均を上回っています。今後も引き続き、維持関係経費や事務経費等の見直しを図り、抑制に努めます。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扶助費の経常収支比率は、依然として類似団体平均を上回っています</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ました。</a:t>
          </a:r>
          <a:r>
            <a:rPr kumimoji="1" lang="ja-JP" altLang="ja-JP" sz="1100">
              <a:solidFill>
                <a:schemeClr val="dk1"/>
              </a:solidFill>
              <a:effectLst/>
              <a:latin typeface="+mn-lt"/>
              <a:ea typeface="+mn-ea"/>
              <a:cs typeface="+mn-cs"/>
            </a:rPr>
            <a:t>今後も自立支援給付費の増加や高齢化の進行による扶助費の増加は避けられない状況が続きますが、資格審査等の適正化や各種手当の見直しを進め、上昇傾向に歯止めをかけるよう努めます。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57</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24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241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収支比率については、被保険者数の増加に伴い、介護保険特別会計や後期高齢者医療事業への繰出金が増加しているため、依然として類似団体平均を上回っています。今後も、保険料やサービスの適正化を図るなど、普通会計の負担を減らす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8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補助費等の経常収支比率については、前年度から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ました。ごみ処理や消防業務等の一部事務組合への負担金が含まれているため、類似団体平均を上回っています。今後も、企業会計および一部事務組合の事業について、見直し等を図りながら、事業費の抑制に努め</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729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415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公債費の経常収支比率は、依然として類似団体平均を下回っています。地方債発行に際しては、交付税算定に有利な地方債を活用し、実質的な公債費負担が増加しないように努めています。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2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108713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108713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3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については、下水道事業会計への負担金及び出資金を含む補助費等や、農業集落排水事業特別会計と医療３会計（国民健康保険、後期高齢者医療、介護保険）への繰出金により、類似団体平均を上回っています。今後も限られた財源を有効活用し、持続可能な市政運営を推進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76</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14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41275</xdr:rowOff>
    </xdr:from>
    <xdr:to>
      <xdr:col>78</xdr:col>
      <xdr:colOff>69850</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71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171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2578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161925</xdr:rowOff>
    </xdr:from>
    <xdr:to>
      <xdr:col>78</xdr:col>
      <xdr:colOff>120650</xdr:colOff>
      <xdr:row>76</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76852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127636</xdr:rowOff>
    </xdr:from>
    <xdr:to>
      <xdr:col>65</xdr:col>
      <xdr:colOff>53975</xdr:colOff>
      <xdr:row>78</xdr:row>
      <xdr:rowOff>57786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42563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166529</xdr:rowOff>
    </xdr:from>
    <xdr:to>
      <xdr:col>29</xdr:col>
      <xdr:colOff>127000</xdr:colOff>
      <xdr:row>19</xdr:row>
      <xdr:rowOff>12776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0254"/>
          <a:ext cx="647700" cy="17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5423</xdr:rowOff>
    </xdr:from>
    <xdr:to>
      <xdr:col>26</xdr:col>
      <xdr:colOff>50800</xdr:colOff>
      <xdr:row>19</xdr:row>
      <xdr:rowOff>12776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10598"/>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159309</xdr:rowOff>
    </xdr:from>
    <xdr:to>
      <xdr:col>22</xdr:col>
      <xdr:colOff>114300</xdr:colOff>
      <xdr:row>19</xdr:row>
      <xdr:rowOff>5423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9303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159309</xdr:rowOff>
    </xdr:from>
    <xdr:to>
      <xdr:col>18</xdr:col>
      <xdr:colOff>177800</xdr:colOff>
      <xdr:row>19</xdr:row>
      <xdr:rowOff>8528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3034"/>
          <a:ext cx="698500" cy="2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115729</xdr:rowOff>
    </xdr:from>
    <xdr:to>
      <xdr:col>29</xdr:col>
      <xdr:colOff>177800</xdr:colOff>
      <xdr:row>19</xdr:row>
      <xdr:rowOff>45879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24306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133426</xdr:rowOff>
    </xdr:from>
    <xdr:to>
      <xdr:col>26</xdr:col>
      <xdr:colOff>101600</xdr:colOff>
      <xdr:row>19</xdr:row>
      <xdr:rowOff>63576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48353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126073</xdr:rowOff>
    </xdr:from>
    <xdr:to>
      <xdr:col>22</xdr:col>
      <xdr:colOff>165100</xdr:colOff>
      <xdr:row>19</xdr:row>
      <xdr:rowOff>56223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41000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108509</xdr:rowOff>
    </xdr:from>
    <xdr:to>
      <xdr:col>19</xdr:col>
      <xdr:colOff>38100</xdr:colOff>
      <xdr:row>19</xdr:row>
      <xdr:rowOff>38659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23436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129178</xdr:rowOff>
    </xdr:from>
    <xdr:to>
      <xdr:col>15</xdr:col>
      <xdr:colOff>101600</xdr:colOff>
      <xdr:row>19</xdr:row>
      <xdr:rowOff>59328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44105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270222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227160</xdr:rowOff>
    </xdr:from>
    <xdr:to>
      <xdr:col>29</xdr:col>
      <xdr:colOff>127000</xdr:colOff>
      <xdr:row>37</xdr:row>
      <xdr:rowOff>260045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51860"/>
          <a:ext cx="6477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138920</xdr:rowOff>
    </xdr:from>
    <xdr:to>
      <xdr:col>26</xdr:col>
      <xdr:colOff>50800</xdr:colOff>
      <xdr:row>37</xdr:row>
      <xdr:rowOff>227160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63620"/>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130397</xdr:rowOff>
    </xdr:from>
    <xdr:to>
      <xdr:col>22</xdr:col>
      <xdr:colOff>114300</xdr:colOff>
      <xdr:row>37</xdr:row>
      <xdr:rowOff>138920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55097"/>
          <a:ext cx="6985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101233</xdr:rowOff>
    </xdr:from>
    <xdr:to>
      <xdr:col>18</xdr:col>
      <xdr:colOff>177800</xdr:colOff>
      <xdr:row>37</xdr:row>
      <xdr:rowOff>130397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25933"/>
          <a:ext cx="698500" cy="2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209245</xdr:rowOff>
    </xdr:from>
    <xdr:to>
      <xdr:col>29</xdr:col>
      <xdr:colOff>177800</xdr:colOff>
      <xdr:row>37</xdr:row>
      <xdr:rowOff>310845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117822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4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176360</xdr:rowOff>
    </xdr:from>
    <xdr:to>
      <xdr:col>26</xdr:col>
      <xdr:colOff>101600</xdr:colOff>
      <xdr:row>37</xdr:row>
      <xdr:rowOff>277960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0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262737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8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88120</xdr:rowOff>
    </xdr:from>
    <xdr:to>
      <xdr:col>22</xdr:col>
      <xdr:colOff>165100</xdr:colOff>
      <xdr:row>37</xdr:row>
      <xdr:rowOff>189720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174497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9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79597</xdr:rowOff>
    </xdr:from>
    <xdr:to>
      <xdr:col>19</xdr:col>
      <xdr:colOff>38100</xdr:colOff>
      <xdr:row>37</xdr:row>
      <xdr:rowOff>181197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165974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50433</xdr:rowOff>
    </xdr:from>
    <xdr:to>
      <xdr:col>15</xdr:col>
      <xdr:colOff>101600</xdr:colOff>
      <xdr:row>37</xdr:row>
      <xdr:rowOff>152033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136810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106915</xdr:rowOff>
    </xdr:from>
    <xdr:to>
      <xdr:col>24</xdr:col>
      <xdr:colOff>63500</xdr:colOff>
      <xdr:row>38</xdr:row>
      <xdr:rowOff>110763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2015"/>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110763</xdr:rowOff>
    </xdr:from>
    <xdr:to>
      <xdr:col>19</xdr:col>
      <xdr:colOff>177800</xdr:colOff>
      <xdr:row>38</xdr:row>
      <xdr:rowOff>116669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586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104019</xdr:rowOff>
    </xdr:from>
    <xdr:to>
      <xdr:col>15</xdr:col>
      <xdr:colOff>50800</xdr:colOff>
      <xdr:row>38</xdr:row>
      <xdr:rowOff>116669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9119"/>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104019</xdr:rowOff>
    </xdr:from>
    <xdr:to>
      <xdr:col>10</xdr:col>
      <xdr:colOff>114300</xdr:colOff>
      <xdr:row>39</xdr:row>
      <xdr:rowOff>72130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9119"/>
          <a:ext cx="889000" cy="1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56115</xdr:rowOff>
    </xdr:from>
    <xdr:to>
      <xdr:col>24</xdr:col>
      <xdr:colOff>114300</xdr:colOff>
      <xdr:row>38</xdr:row>
      <xdr:rowOff>157715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142492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59963</xdr:rowOff>
    </xdr:from>
    <xdr:to>
      <xdr:col>20</xdr:col>
      <xdr:colOff>38100</xdr:colOff>
      <xdr:row>38</xdr:row>
      <xdr:rowOff>161563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152690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65869</xdr:rowOff>
    </xdr:from>
    <xdr:to>
      <xdr:col>15</xdr:col>
      <xdr:colOff>101600</xdr:colOff>
      <xdr:row>38</xdr:row>
      <xdr:rowOff>167469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158596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53219</xdr:rowOff>
    </xdr:from>
    <xdr:to>
      <xdr:col>10</xdr:col>
      <xdr:colOff>165100</xdr:colOff>
      <xdr:row>38</xdr:row>
      <xdr:rowOff>154819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145946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21330</xdr:rowOff>
    </xdr:from>
    <xdr:to>
      <xdr:col>6</xdr:col>
      <xdr:colOff>38100</xdr:colOff>
      <xdr:row>39</xdr:row>
      <xdr:rowOff>122930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114057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164846</xdr:rowOff>
    </xdr:from>
    <xdr:to>
      <xdr:col>24</xdr:col>
      <xdr:colOff>63500</xdr:colOff>
      <xdr:row>58</xdr:row>
      <xdr:rowOff>4815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37496"/>
          <a:ext cx="8382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163224</xdr:rowOff>
    </xdr:from>
    <xdr:to>
      <xdr:col>19</xdr:col>
      <xdr:colOff>177800</xdr:colOff>
      <xdr:row>57</xdr:row>
      <xdr:rowOff>164846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35874"/>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163224</xdr:rowOff>
    </xdr:from>
    <xdr:to>
      <xdr:col>15</xdr:col>
      <xdr:colOff>50800</xdr:colOff>
      <xdr:row>58</xdr:row>
      <xdr:rowOff>27501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5874"/>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26097</xdr:rowOff>
    </xdr:from>
    <xdr:to>
      <xdr:col>10</xdr:col>
      <xdr:colOff>114300</xdr:colOff>
      <xdr:row>58</xdr:row>
      <xdr:rowOff>27501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7019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125465</xdr:rowOff>
    </xdr:from>
    <xdr:to>
      <xdr:col>24</xdr:col>
      <xdr:colOff>114300</xdr:colOff>
      <xdr:row>58</xdr:row>
      <xdr:rowOff>55615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103892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114046</xdr:rowOff>
    </xdr:from>
    <xdr:to>
      <xdr:col>20</xdr:col>
      <xdr:colOff>38100</xdr:colOff>
      <xdr:row>58</xdr:row>
      <xdr:rowOff>44196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35323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112424</xdr:rowOff>
    </xdr:from>
    <xdr:to>
      <xdr:col>15</xdr:col>
      <xdr:colOff>101600</xdr:colOff>
      <xdr:row>58</xdr:row>
      <xdr:rowOff>42574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33701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148151</xdr:rowOff>
    </xdr:from>
    <xdr:to>
      <xdr:col>10</xdr:col>
      <xdr:colOff>165100</xdr:colOff>
      <xdr:row>58</xdr:row>
      <xdr:rowOff>78301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69428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1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146747</xdr:rowOff>
    </xdr:from>
    <xdr:to>
      <xdr:col>6</xdr:col>
      <xdr:colOff>38100</xdr:colOff>
      <xdr:row>58</xdr:row>
      <xdr:rowOff>76897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68024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31069</xdr:rowOff>
    </xdr:from>
    <xdr:to>
      <xdr:col>24</xdr:col>
      <xdr:colOff>63500</xdr:colOff>
      <xdr:row>78</xdr:row>
      <xdr:rowOff>60925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4169"/>
          <a:ext cx="8382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52192</xdr:rowOff>
    </xdr:from>
    <xdr:to>
      <xdr:col>19</xdr:col>
      <xdr:colOff>177800</xdr:colOff>
      <xdr:row>78</xdr:row>
      <xdr:rowOff>60925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529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48671</xdr:rowOff>
    </xdr:from>
    <xdr:to>
      <xdr:col>15</xdr:col>
      <xdr:colOff>50800</xdr:colOff>
      <xdr:row>78</xdr:row>
      <xdr:rowOff>52192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1771"/>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47803</xdr:rowOff>
    </xdr:from>
    <xdr:to>
      <xdr:col>10</xdr:col>
      <xdr:colOff>114300</xdr:colOff>
      <xdr:row>78</xdr:row>
      <xdr:rowOff>48671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090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151719</xdr:rowOff>
    </xdr:from>
    <xdr:to>
      <xdr:col>24</xdr:col>
      <xdr:colOff>114300</xdr:colOff>
      <xdr:row>78</xdr:row>
      <xdr:rowOff>81869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10125</xdr:rowOff>
    </xdr:from>
    <xdr:to>
      <xdr:col>20</xdr:col>
      <xdr:colOff>38100</xdr:colOff>
      <xdr:row>78</xdr:row>
      <xdr:rowOff>111725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102852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1392</xdr:rowOff>
    </xdr:from>
    <xdr:to>
      <xdr:col>15</xdr:col>
      <xdr:colOff>101600</xdr:colOff>
      <xdr:row>78</xdr:row>
      <xdr:rowOff>102992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169321</xdr:rowOff>
    </xdr:from>
    <xdr:to>
      <xdr:col>10</xdr:col>
      <xdr:colOff>165100</xdr:colOff>
      <xdr:row>78</xdr:row>
      <xdr:rowOff>99471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90598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168453</xdr:rowOff>
    </xdr:from>
    <xdr:to>
      <xdr:col>6</xdr:col>
      <xdr:colOff>38100</xdr:colOff>
      <xdr:row>78</xdr:row>
      <xdr:rowOff>98603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89730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45086</xdr:rowOff>
    </xdr:from>
    <xdr:to>
      <xdr:col>24</xdr:col>
      <xdr:colOff>63500</xdr:colOff>
      <xdr:row>97</xdr:row>
      <xdr:rowOff>101067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5736"/>
          <a:ext cx="8382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135661</xdr:rowOff>
    </xdr:from>
    <xdr:to>
      <xdr:col>19</xdr:col>
      <xdr:colOff>177800</xdr:colOff>
      <xdr:row>97</xdr:row>
      <xdr:rowOff>101067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94861"/>
          <a:ext cx="8890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135661</xdr:rowOff>
    </xdr:from>
    <xdr:to>
      <xdr:col>15</xdr:col>
      <xdr:colOff>50800</xdr:colOff>
      <xdr:row>98</xdr:row>
      <xdr:rowOff>62700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4861"/>
          <a:ext cx="889000" cy="2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62700</xdr:rowOff>
    </xdr:from>
    <xdr:to>
      <xdr:col>10</xdr:col>
      <xdr:colOff>114300</xdr:colOff>
      <xdr:row>98</xdr:row>
      <xdr:rowOff>118859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4800"/>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165736</xdr:rowOff>
    </xdr:from>
    <xdr:to>
      <xdr:col>24</xdr:col>
      <xdr:colOff>114300</xdr:colOff>
      <xdr:row>97</xdr:row>
      <xdr:rowOff>95886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144163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50267</xdr:rowOff>
    </xdr:from>
    <xdr:to>
      <xdr:col>20</xdr:col>
      <xdr:colOff>38100</xdr:colOff>
      <xdr:row>97</xdr:row>
      <xdr:rowOff>151867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142994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84861</xdr:rowOff>
    </xdr:from>
    <xdr:to>
      <xdr:col>15</xdr:col>
      <xdr:colOff>101600</xdr:colOff>
      <xdr:row>97</xdr:row>
      <xdr:rowOff>15011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11900</xdr:rowOff>
    </xdr:from>
    <xdr:to>
      <xdr:col>10</xdr:col>
      <xdr:colOff>165100</xdr:colOff>
      <xdr:row>98</xdr:row>
      <xdr:rowOff>113500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104627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68059</xdr:rowOff>
    </xdr:from>
    <xdr:to>
      <xdr:col>6</xdr:col>
      <xdr:colOff>38100</xdr:colOff>
      <xdr:row>98</xdr:row>
      <xdr:rowOff>169659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54987</xdr:rowOff>
    </xdr:from>
    <xdr:to>
      <xdr:col>55</xdr:col>
      <xdr:colOff>0</xdr:colOff>
      <xdr:row>38</xdr:row>
      <xdr:rowOff>48358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8637"/>
          <a:ext cx="8382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54987</xdr:rowOff>
    </xdr:from>
    <xdr:to>
      <xdr:col>50</xdr:col>
      <xdr:colOff>114300</xdr:colOff>
      <xdr:row>38</xdr:row>
      <xdr:rowOff>91956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8637"/>
          <a:ext cx="889000" cy="20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13480</xdr:rowOff>
    </xdr:from>
    <xdr:to>
      <xdr:col>45</xdr:col>
      <xdr:colOff>177800</xdr:colOff>
      <xdr:row>38</xdr:row>
      <xdr:rowOff>91956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28430"/>
          <a:ext cx="889000" cy="12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38</xdr:row>
      <xdr:rowOff>84803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28430"/>
          <a:ext cx="889000" cy="12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169008</xdr:rowOff>
    </xdr:from>
    <xdr:to>
      <xdr:col>55</xdr:col>
      <xdr:colOff>50800</xdr:colOff>
      <xdr:row>38</xdr:row>
      <xdr:rowOff>99158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147435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4187</xdr:rowOff>
    </xdr:from>
    <xdr:to>
      <xdr:col>50</xdr:col>
      <xdr:colOff>165100</xdr:colOff>
      <xdr:row>37</xdr:row>
      <xdr:rowOff>105787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122314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41156</xdr:rowOff>
    </xdr:from>
    <xdr:to>
      <xdr:col>46</xdr:col>
      <xdr:colOff>38100</xdr:colOff>
      <xdr:row>38</xdr:row>
      <xdr:rowOff>142756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133883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134130</xdr:rowOff>
    </xdr:from>
    <xdr:to>
      <xdr:col>41</xdr:col>
      <xdr:colOff>101600</xdr:colOff>
      <xdr:row>31</xdr:row>
      <xdr:rowOff>64280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80807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34003</xdr:rowOff>
    </xdr:from>
    <xdr:to>
      <xdr:col>36</xdr:col>
      <xdr:colOff>165100</xdr:colOff>
      <xdr:row>38</xdr:row>
      <xdr:rowOff>135603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126730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144142</xdr:rowOff>
    </xdr:from>
    <xdr:to>
      <xdr:col>55</xdr:col>
      <xdr:colOff>0</xdr:colOff>
      <xdr:row>58</xdr:row>
      <xdr:rowOff>92184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16792"/>
          <a:ext cx="838200" cy="1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169831</xdr:rowOff>
    </xdr:from>
    <xdr:to>
      <xdr:col>50</xdr:col>
      <xdr:colOff>114300</xdr:colOff>
      <xdr:row>58</xdr:row>
      <xdr:rowOff>92184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42481"/>
          <a:ext cx="889000" cy="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70597</xdr:rowOff>
    </xdr:from>
    <xdr:to>
      <xdr:col>45</xdr:col>
      <xdr:colOff>177800</xdr:colOff>
      <xdr:row>57</xdr:row>
      <xdr:rowOff>169831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43247"/>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26521</xdr:rowOff>
    </xdr:from>
    <xdr:to>
      <xdr:col>41</xdr:col>
      <xdr:colOff>50800</xdr:colOff>
      <xdr:row>57</xdr:row>
      <xdr:rowOff>70597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27721"/>
          <a:ext cx="889000" cy="2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93342</xdr:rowOff>
    </xdr:from>
    <xdr:to>
      <xdr:col>55</xdr:col>
      <xdr:colOff>50800</xdr:colOff>
      <xdr:row>58</xdr:row>
      <xdr:rowOff>23492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8269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41384</xdr:rowOff>
    </xdr:from>
    <xdr:to>
      <xdr:col>50</xdr:col>
      <xdr:colOff>165100</xdr:colOff>
      <xdr:row>58</xdr:row>
      <xdr:rowOff>142984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134111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119031</xdr:rowOff>
    </xdr:from>
    <xdr:to>
      <xdr:col>46</xdr:col>
      <xdr:colOff>38100</xdr:colOff>
      <xdr:row>58</xdr:row>
      <xdr:rowOff>49181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19797</xdr:rowOff>
    </xdr:from>
    <xdr:to>
      <xdr:col>41</xdr:col>
      <xdr:colOff>101600</xdr:colOff>
      <xdr:row>57</xdr:row>
      <xdr:rowOff>121397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112524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8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147171</xdr:rowOff>
    </xdr:from>
    <xdr:to>
      <xdr:col>36</xdr:col>
      <xdr:colOff>165100</xdr:colOff>
      <xdr:row>56</xdr:row>
      <xdr:rowOff>77321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68448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133414</xdr:rowOff>
    </xdr:from>
    <xdr:to>
      <xdr:col>55</xdr:col>
      <xdr:colOff>0</xdr:colOff>
      <xdr:row>78</xdr:row>
      <xdr:rowOff>147092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06514"/>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133986</xdr:rowOff>
    </xdr:from>
    <xdr:to>
      <xdr:col>50</xdr:col>
      <xdr:colOff>114300</xdr:colOff>
      <xdr:row>78</xdr:row>
      <xdr:rowOff>147092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0708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118326</xdr:rowOff>
    </xdr:from>
    <xdr:to>
      <xdr:col>45</xdr:col>
      <xdr:colOff>177800</xdr:colOff>
      <xdr:row>78</xdr:row>
      <xdr:rowOff>133986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91426"/>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102972</xdr:rowOff>
    </xdr:from>
    <xdr:to>
      <xdr:col>41</xdr:col>
      <xdr:colOff>50800</xdr:colOff>
      <xdr:row>78</xdr:row>
      <xdr:rowOff>118326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04622"/>
          <a:ext cx="889000" cy="1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82614</xdr:rowOff>
    </xdr:from>
    <xdr:to>
      <xdr:col>55</xdr:col>
      <xdr:colOff>50800</xdr:colOff>
      <xdr:row>79</xdr:row>
      <xdr:rowOff>12764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168991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96292</xdr:rowOff>
    </xdr:from>
    <xdr:to>
      <xdr:col>50</xdr:col>
      <xdr:colOff>165100</xdr:colOff>
      <xdr:row>79</xdr:row>
      <xdr:rowOff>26442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17569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83186</xdr:rowOff>
    </xdr:from>
    <xdr:to>
      <xdr:col>46</xdr:col>
      <xdr:colOff>38100</xdr:colOff>
      <xdr:row>79</xdr:row>
      <xdr:rowOff>13336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67526</xdr:rowOff>
    </xdr:from>
    <xdr:to>
      <xdr:col>41</xdr:col>
      <xdr:colOff>101600</xdr:colOff>
      <xdr:row>78</xdr:row>
      <xdr:rowOff>169126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160253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52172</xdr:rowOff>
    </xdr:from>
    <xdr:to>
      <xdr:col>36</xdr:col>
      <xdr:colOff>165100</xdr:colOff>
      <xdr:row>77</xdr:row>
      <xdr:rowOff>153772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144899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113995</xdr:rowOff>
    </xdr:from>
    <xdr:to>
      <xdr:col>55</xdr:col>
      <xdr:colOff>0</xdr:colOff>
      <xdr:row>98</xdr:row>
      <xdr:rowOff>84417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744645"/>
          <a:ext cx="838200" cy="1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159716</xdr:rowOff>
    </xdr:from>
    <xdr:to>
      <xdr:col>50</xdr:col>
      <xdr:colOff>114300</xdr:colOff>
      <xdr:row>98</xdr:row>
      <xdr:rowOff>84417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90366"/>
          <a:ext cx="889000" cy="9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57138</xdr:rowOff>
    </xdr:from>
    <xdr:to>
      <xdr:col>45</xdr:col>
      <xdr:colOff>177800</xdr:colOff>
      <xdr:row>97</xdr:row>
      <xdr:rowOff>159716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87788"/>
          <a:ext cx="889000" cy="1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57138</xdr:rowOff>
    </xdr:from>
    <xdr:to>
      <xdr:col>41</xdr:col>
      <xdr:colOff>50800</xdr:colOff>
      <xdr:row>98</xdr:row>
      <xdr:rowOff>8750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87788"/>
          <a:ext cx="889000" cy="1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63195</xdr:rowOff>
    </xdr:from>
    <xdr:to>
      <xdr:col>55</xdr:col>
      <xdr:colOff>50800</xdr:colOff>
      <xdr:row>97</xdr:row>
      <xdr:rowOff>164795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41622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33617</xdr:rowOff>
    </xdr:from>
    <xdr:to>
      <xdr:col>50</xdr:col>
      <xdr:colOff>165100</xdr:colOff>
      <xdr:row>98</xdr:row>
      <xdr:rowOff>135217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126344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108916</xdr:rowOff>
    </xdr:from>
    <xdr:to>
      <xdr:col>46</xdr:col>
      <xdr:colOff>38100</xdr:colOff>
      <xdr:row>98</xdr:row>
      <xdr:rowOff>39066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30193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6338</xdr:rowOff>
    </xdr:from>
    <xdr:to>
      <xdr:col>41</xdr:col>
      <xdr:colOff>101600</xdr:colOff>
      <xdr:row>97</xdr:row>
      <xdr:rowOff>107938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99065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129400</xdr:rowOff>
    </xdr:from>
    <xdr:to>
      <xdr:col>36</xdr:col>
      <xdr:colOff>165100</xdr:colOff>
      <xdr:row>98</xdr:row>
      <xdr:rowOff>59550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136614</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1714"/>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135013</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0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135013</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0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85814</xdr:rowOff>
    </xdr:from>
    <xdr:to>
      <xdr:col>85</xdr:col>
      <xdr:colOff>177800</xdr:colOff>
      <xdr:row>39</xdr:row>
      <xdr:rowOff>15964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84213</xdr:rowOff>
    </xdr:from>
    <xdr:to>
      <xdr:col>76</xdr:col>
      <xdr:colOff>165100</xdr:colOff>
      <xdr:row>39</xdr:row>
      <xdr:rowOff>14363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5490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9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76214</xdr:rowOff>
    </xdr:from>
    <xdr:to>
      <xdr:col>85</xdr:col>
      <xdr:colOff>127000</xdr:colOff>
      <xdr:row>77</xdr:row>
      <xdr:rowOff>93001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77864"/>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44602</xdr:rowOff>
    </xdr:from>
    <xdr:to>
      <xdr:col>81</xdr:col>
      <xdr:colOff>50800</xdr:colOff>
      <xdr:row>77</xdr:row>
      <xdr:rowOff>76214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46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44602</xdr:rowOff>
    </xdr:from>
    <xdr:to>
      <xdr:col>76</xdr:col>
      <xdr:colOff>114300</xdr:colOff>
      <xdr:row>77</xdr:row>
      <xdr:rowOff>63021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46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63021</xdr:rowOff>
    </xdr:from>
    <xdr:to>
      <xdr:col>71</xdr:col>
      <xdr:colOff>177800</xdr:colOff>
      <xdr:row>77</xdr:row>
      <xdr:rowOff>66010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6467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42201</xdr:rowOff>
    </xdr:from>
    <xdr:to>
      <xdr:col>85</xdr:col>
      <xdr:colOff>177800</xdr:colOff>
      <xdr:row>77</xdr:row>
      <xdr:rowOff>143801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20628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25414</xdr:rowOff>
    </xdr:from>
    <xdr:to>
      <xdr:col>81</xdr:col>
      <xdr:colOff>101600</xdr:colOff>
      <xdr:row>77</xdr:row>
      <xdr:rowOff>127014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118141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165252</xdr:rowOff>
    </xdr:from>
    <xdr:to>
      <xdr:col>76</xdr:col>
      <xdr:colOff>165100</xdr:colOff>
      <xdr:row>77</xdr:row>
      <xdr:rowOff>95402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86529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12221</xdr:rowOff>
    </xdr:from>
    <xdr:to>
      <xdr:col>72</xdr:col>
      <xdr:colOff>38100</xdr:colOff>
      <xdr:row>77</xdr:row>
      <xdr:rowOff>113821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104948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15210</xdr:rowOff>
    </xdr:from>
    <xdr:to>
      <xdr:col>67</xdr:col>
      <xdr:colOff>101600</xdr:colOff>
      <xdr:row>77</xdr:row>
      <xdr:rowOff>116810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107937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86646</xdr:rowOff>
    </xdr:from>
    <xdr:to>
      <xdr:col>85</xdr:col>
      <xdr:colOff>127000</xdr:colOff>
      <xdr:row>97</xdr:row>
      <xdr:rowOff>98168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17296"/>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98168</xdr:rowOff>
    </xdr:from>
    <xdr:to>
      <xdr:col>81</xdr:col>
      <xdr:colOff>50800</xdr:colOff>
      <xdr:row>98</xdr:row>
      <xdr:rowOff>9133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28818"/>
          <a:ext cx="889000" cy="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9133</xdr:rowOff>
    </xdr:from>
    <xdr:to>
      <xdr:col>76</xdr:col>
      <xdr:colOff>114300</xdr:colOff>
      <xdr:row>98</xdr:row>
      <xdr:rowOff>55209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11233"/>
          <a:ext cx="889000" cy="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55209</xdr:rowOff>
    </xdr:from>
    <xdr:to>
      <xdr:col>71</xdr:col>
      <xdr:colOff>177800</xdr:colOff>
      <xdr:row>98</xdr:row>
      <xdr:rowOff>82869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57309"/>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35846</xdr:rowOff>
    </xdr:from>
    <xdr:to>
      <xdr:col>85</xdr:col>
      <xdr:colOff>177800</xdr:colOff>
      <xdr:row>97</xdr:row>
      <xdr:rowOff>137446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58723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47368</xdr:rowOff>
    </xdr:from>
    <xdr:to>
      <xdr:col>81</xdr:col>
      <xdr:colOff>101600</xdr:colOff>
      <xdr:row>97</xdr:row>
      <xdr:rowOff>148968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140095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129783</xdr:rowOff>
    </xdr:from>
    <xdr:to>
      <xdr:col>76</xdr:col>
      <xdr:colOff>165100</xdr:colOff>
      <xdr:row>98</xdr:row>
      <xdr:rowOff>59933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51060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4409</xdr:rowOff>
    </xdr:from>
    <xdr:to>
      <xdr:col>72</xdr:col>
      <xdr:colOff>38100</xdr:colOff>
      <xdr:row>98</xdr:row>
      <xdr:rowOff>106009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97136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9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32069</xdr:rowOff>
    </xdr:from>
    <xdr:to>
      <xdr:col>67</xdr:col>
      <xdr:colOff>101600</xdr:colOff>
      <xdr:row>98</xdr:row>
      <xdr:rowOff>133669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124796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2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92471</xdr:rowOff>
    </xdr:from>
    <xdr:to>
      <xdr:col>116</xdr:col>
      <xdr:colOff>63500</xdr:colOff>
      <xdr:row>37</xdr:row>
      <xdr:rowOff>107147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36121"/>
          <a:ext cx="8382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90460</xdr:rowOff>
    </xdr:from>
    <xdr:to>
      <xdr:col>111</xdr:col>
      <xdr:colOff>177800</xdr:colOff>
      <xdr:row>37</xdr:row>
      <xdr:rowOff>92471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4341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90460</xdr:rowOff>
    </xdr:from>
    <xdr:to>
      <xdr:col>107</xdr:col>
      <xdr:colOff>50800</xdr:colOff>
      <xdr:row>37</xdr:row>
      <xdr:rowOff>91785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3411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89911</xdr:rowOff>
    </xdr:from>
    <xdr:to>
      <xdr:col>102</xdr:col>
      <xdr:colOff>114300</xdr:colOff>
      <xdr:row>37</xdr:row>
      <xdr:rowOff>91785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3356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56347</xdr:rowOff>
    </xdr:from>
    <xdr:to>
      <xdr:col>116</xdr:col>
      <xdr:colOff>114300</xdr:colOff>
      <xdr:row>37</xdr:row>
      <xdr:rowOff>157947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79224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25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41671</xdr:rowOff>
    </xdr:from>
    <xdr:to>
      <xdr:col>112</xdr:col>
      <xdr:colOff>38100</xdr:colOff>
      <xdr:row>37</xdr:row>
      <xdr:rowOff>143271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159798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39660</xdr:rowOff>
    </xdr:from>
    <xdr:to>
      <xdr:col>107</xdr:col>
      <xdr:colOff>101600</xdr:colOff>
      <xdr:row>37</xdr:row>
      <xdr:rowOff>141260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157787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40985</xdr:rowOff>
    </xdr:from>
    <xdr:to>
      <xdr:col>102</xdr:col>
      <xdr:colOff>165100</xdr:colOff>
      <xdr:row>37</xdr:row>
      <xdr:rowOff>142585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159112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15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39111</xdr:rowOff>
    </xdr:from>
    <xdr:to>
      <xdr:col>98</xdr:col>
      <xdr:colOff>38100</xdr:colOff>
      <xdr:row>37</xdr:row>
      <xdr:rowOff>140711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157238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15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29134</xdr:rowOff>
    </xdr:from>
    <xdr:to>
      <xdr:col>116</xdr:col>
      <xdr:colOff>63500</xdr:colOff>
      <xdr:row>59</xdr:row>
      <xdr:rowOff>4140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01784"/>
          <a:ext cx="838200" cy="3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29134</xdr:rowOff>
    </xdr:from>
    <xdr:to>
      <xdr:col>111</xdr:col>
      <xdr:colOff>177800</xdr:colOff>
      <xdr:row>58</xdr:row>
      <xdr:rowOff>101333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01784"/>
          <a:ext cx="889000" cy="24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17437</xdr:rowOff>
    </xdr:from>
    <xdr:to>
      <xdr:col>107</xdr:col>
      <xdr:colOff>50800</xdr:colOff>
      <xdr:row>58</xdr:row>
      <xdr:rowOff>101333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790087"/>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17437</xdr:rowOff>
    </xdr:from>
    <xdr:to>
      <xdr:col>102</xdr:col>
      <xdr:colOff>114300</xdr:colOff>
      <xdr:row>58</xdr:row>
      <xdr:rowOff>40449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90087"/>
          <a:ext cx="889000" cy="19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124790</xdr:rowOff>
    </xdr:from>
    <xdr:to>
      <xdr:col>116</xdr:col>
      <xdr:colOff>114300</xdr:colOff>
      <xdr:row>59</xdr:row>
      <xdr:rowOff>54940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39717</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149784</xdr:rowOff>
    </xdr:from>
    <xdr:to>
      <xdr:col>112</xdr:col>
      <xdr:colOff>38100</xdr:colOff>
      <xdr:row>57</xdr:row>
      <xdr:rowOff>79934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96461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2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50533</xdr:rowOff>
    </xdr:from>
    <xdr:to>
      <xdr:col>107</xdr:col>
      <xdr:colOff>101600</xdr:colOff>
      <xdr:row>58</xdr:row>
      <xdr:rowOff>152133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143260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138087</xdr:rowOff>
    </xdr:from>
    <xdr:to>
      <xdr:col>102</xdr:col>
      <xdr:colOff>165100</xdr:colOff>
      <xdr:row>57</xdr:row>
      <xdr:rowOff>68237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84764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1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161099</xdr:rowOff>
    </xdr:from>
    <xdr:to>
      <xdr:col>98</xdr:col>
      <xdr:colOff>38100</xdr:colOff>
      <xdr:row>58</xdr:row>
      <xdr:rowOff>91249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82376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155496</xdr:rowOff>
    </xdr:from>
    <xdr:to>
      <xdr:col>116</xdr:col>
      <xdr:colOff>63500</xdr:colOff>
      <xdr:row>77</xdr:row>
      <xdr:rowOff>10564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8569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10564</xdr:rowOff>
    </xdr:from>
    <xdr:to>
      <xdr:col>111</xdr:col>
      <xdr:colOff>177800</xdr:colOff>
      <xdr:row>77</xdr:row>
      <xdr:rowOff>73932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12214"/>
          <a:ext cx="8890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73932</xdr:rowOff>
    </xdr:from>
    <xdr:to>
      <xdr:col>107</xdr:col>
      <xdr:colOff>50800</xdr:colOff>
      <xdr:row>77</xdr:row>
      <xdr:rowOff>86573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7558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86573</xdr:rowOff>
    </xdr:from>
    <xdr:to>
      <xdr:col>102</xdr:col>
      <xdr:colOff>114300</xdr:colOff>
      <xdr:row>77</xdr:row>
      <xdr:rowOff>138374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8223"/>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104696</xdr:rowOff>
    </xdr:from>
    <xdr:to>
      <xdr:col>116</xdr:col>
      <xdr:colOff>114300</xdr:colOff>
      <xdr:row>77</xdr:row>
      <xdr:rowOff>34846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83123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131214</xdr:rowOff>
    </xdr:from>
    <xdr:to>
      <xdr:col>112</xdr:col>
      <xdr:colOff>38100</xdr:colOff>
      <xdr:row>77</xdr:row>
      <xdr:rowOff>61364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52491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23132</xdr:rowOff>
    </xdr:from>
    <xdr:to>
      <xdr:col>107</xdr:col>
      <xdr:colOff>101600</xdr:colOff>
      <xdr:row>77</xdr:row>
      <xdr:rowOff>124732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115859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35773</xdr:rowOff>
    </xdr:from>
    <xdr:to>
      <xdr:col>102</xdr:col>
      <xdr:colOff>165100</xdr:colOff>
      <xdr:row>77</xdr:row>
      <xdr:rowOff>137373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128500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87574</xdr:rowOff>
    </xdr:from>
    <xdr:to>
      <xdr:col>98</xdr:col>
      <xdr:colOff>38100</xdr:colOff>
      <xdr:row>78</xdr:row>
      <xdr:rowOff>17724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8851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が増加し、</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が減少しました。</a:t>
          </a:r>
          <a:endParaRPr lang="ja-JP" altLang="ja-JP" sz="1400">
            <a:effectLst/>
          </a:endParaRPr>
        </a:p>
        <a:p>
          <a:r>
            <a:rPr kumimoji="1" lang="ja-JP" altLang="en-US" sz="1100">
              <a:solidFill>
                <a:schemeClr val="dk1"/>
              </a:solidFill>
              <a:effectLst/>
              <a:latin typeface="+mn-lt"/>
              <a:ea typeface="+mn-ea"/>
              <a:cs typeface="+mn-cs"/>
            </a:rPr>
            <a:t>扶助費は物価高騰重点支援臨時給付金、物価高騰重点支援給付金の皆増等に</a:t>
          </a:r>
          <a:r>
            <a:rPr kumimoji="1" lang="ja-JP" altLang="ja-JP" sz="1100">
              <a:solidFill>
                <a:schemeClr val="dk1"/>
              </a:solidFill>
              <a:effectLst/>
              <a:latin typeface="+mn-lt"/>
              <a:ea typeface="+mn-ea"/>
              <a:cs typeface="+mn-cs"/>
            </a:rPr>
            <a:t>より増加しました。</a:t>
          </a:r>
          <a:endParaRPr lang="ja-JP" altLang="ja-JP" sz="1400">
            <a:effectLst/>
          </a:endParaRPr>
        </a:p>
        <a:p>
          <a:r>
            <a:rPr kumimoji="1" lang="ja-JP" altLang="en-US" sz="1100">
              <a:solidFill>
                <a:schemeClr val="dk1"/>
              </a:solidFill>
              <a:effectLst/>
              <a:latin typeface="+mn-lt"/>
              <a:ea typeface="+mn-ea"/>
              <a:cs typeface="+mn-cs"/>
            </a:rPr>
            <a:t>普通建設事業費は運動公園整備工事費、図書館施設整備事業費の皆増や小中学校施設大規模改造事業費の増により増加しました。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補助費等は、ふるさと応援寄附金関連経費の増加等ありましたが、前年度行った市制</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周年記念プレミアムＫマネー発行に伴う地域通貨負担金の減少による影響が大きく、全体で減少となりました。</a:t>
          </a:r>
          <a:endParaRPr lang="ja-JP" altLang="ja-JP" sz="1400">
            <a:effectLst/>
          </a:endParaRPr>
        </a:p>
        <a:p>
          <a:r>
            <a:rPr kumimoji="1" lang="ja-JP" altLang="ja-JP" sz="1100">
              <a:solidFill>
                <a:schemeClr val="dk1"/>
              </a:solidFill>
              <a:effectLst/>
              <a:latin typeface="+mn-lt"/>
              <a:ea typeface="+mn-ea"/>
              <a:cs typeface="+mn-cs"/>
            </a:rPr>
            <a:t>貸付金</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市制</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周年記念プレミアムＫマネーの発行に伴う地域通貨資金預託金の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義務的経費は増加傾向が続くことが見込まれるため、財政構造の硬直化が進まないよう、今後も自主財源を増やすなどの歳入の確保に努めていきます。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91237</xdr:rowOff>
    </xdr:from>
    <xdr:to>
      <xdr:col>24</xdr:col>
      <xdr:colOff>63500</xdr:colOff>
      <xdr:row>37</xdr:row>
      <xdr:rowOff>154331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34887"/>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123698</xdr:rowOff>
    </xdr:from>
    <xdr:to>
      <xdr:col>19</xdr:col>
      <xdr:colOff>177800</xdr:colOff>
      <xdr:row>37</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67348"/>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104038</xdr:rowOff>
    </xdr:from>
    <xdr:to>
      <xdr:col>15</xdr:col>
      <xdr:colOff>50800</xdr:colOff>
      <xdr:row>37</xdr:row>
      <xdr:rowOff>123698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4768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83464</xdr:rowOff>
    </xdr:from>
    <xdr:to>
      <xdr:col>10</xdr:col>
      <xdr:colOff>114300</xdr:colOff>
      <xdr:row>37</xdr:row>
      <xdr:rowOff>104038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271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40437</xdr:rowOff>
    </xdr:from>
    <xdr:to>
      <xdr:col>24</xdr:col>
      <xdr:colOff>114300</xdr:colOff>
      <xdr:row>37</xdr:row>
      <xdr:rowOff>142037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18864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103531</xdr:rowOff>
    </xdr:from>
    <xdr:to>
      <xdr:col>20</xdr:col>
      <xdr:colOff>38100</xdr:colOff>
      <xdr:row>38</xdr:row>
      <xdr:rowOff>33680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24807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72898</xdr:rowOff>
    </xdr:from>
    <xdr:to>
      <xdr:col>15</xdr:col>
      <xdr:colOff>101600</xdr:colOff>
      <xdr:row>38</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53238</xdr:rowOff>
    </xdr:from>
    <xdr:to>
      <xdr:col>10</xdr:col>
      <xdr:colOff>165100</xdr:colOff>
      <xdr:row>37</xdr:row>
      <xdr:rowOff>154838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145966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32664</xdr:rowOff>
    </xdr:from>
    <xdr:to>
      <xdr:col>6</xdr:col>
      <xdr:colOff>38100</xdr:colOff>
      <xdr:row>37</xdr:row>
      <xdr:rowOff>134264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125392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108807</xdr:rowOff>
    </xdr:from>
    <xdr:to>
      <xdr:col>24</xdr:col>
      <xdr:colOff>63500</xdr:colOff>
      <xdr:row>57</xdr:row>
      <xdr:rowOff>7779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10007"/>
          <a:ext cx="838200" cy="7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108807</xdr:rowOff>
    </xdr:from>
    <xdr:to>
      <xdr:col>19</xdr:col>
      <xdr:colOff>177800</xdr:colOff>
      <xdr:row>57</xdr:row>
      <xdr:rowOff>91996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10007"/>
          <a:ext cx="889000" cy="15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160320</xdr:rowOff>
    </xdr:from>
    <xdr:to>
      <xdr:col>15</xdr:col>
      <xdr:colOff>50800</xdr:colOff>
      <xdr:row>57</xdr:row>
      <xdr:rowOff>91996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18620"/>
          <a:ext cx="889000" cy="4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160320</xdr:rowOff>
    </xdr:from>
    <xdr:to>
      <xdr:col>10</xdr:col>
      <xdr:colOff>114300</xdr:colOff>
      <xdr:row>57</xdr:row>
      <xdr:rowOff>23306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18620"/>
          <a:ext cx="889000" cy="3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128429</xdr:rowOff>
    </xdr:from>
    <xdr:to>
      <xdr:col>24</xdr:col>
      <xdr:colOff>114300</xdr:colOff>
      <xdr:row>57</xdr:row>
      <xdr:rowOff>58579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106856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58007</xdr:rowOff>
    </xdr:from>
    <xdr:to>
      <xdr:col>20</xdr:col>
      <xdr:colOff>38100</xdr:colOff>
      <xdr:row>56</xdr:row>
      <xdr:rowOff>159607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4684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41196</xdr:rowOff>
    </xdr:from>
    <xdr:to>
      <xdr:col>15</xdr:col>
      <xdr:colOff>101600</xdr:colOff>
      <xdr:row>57</xdr:row>
      <xdr:rowOff>142796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133923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109520</xdr:rowOff>
    </xdr:from>
    <xdr:to>
      <xdr:col>10</xdr:col>
      <xdr:colOff>165100</xdr:colOff>
      <xdr:row>55</xdr:row>
      <xdr:rowOff>39670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30797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143956</xdr:rowOff>
    </xdr:from>
    <xdr:to>
      <xdr:col>6</xdr:col>
      <xdr:colOff>38100</xdr:colOff>
      <xdr:row>57</xdr:row>
      <xdr:rowOff>74106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125413</xdr:rowOff>
    </xdr:from>
    <xdr:to>
      <xdr:col>24</xdr:col>
      <xdr:colOff>62865</xdr:colOff>
      <xdr:row>77</xdr:row>
      <xdr:rowOff>123679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913"/>
          <a:ext cx="1270" cy="119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127506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123679</xdr:rowOff>
    </xdr:from>
    <xdr:to>
      <xdr:col>24</xdr:col>
      <xdr:colOff>152400</xdr:colOff>
      <xdr:row>77</xdr:row>
      <xdr:rowOff>123679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72090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125413</xdr:rowOff>
    </xdr:from>
    <xdr:to>
      <xdr:col>24</xdr:col>
      <xdr:colOff>152400</xdr:colOff>
      <xdr:row>70</xdr:row>
      <xdr:rowOff>125413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123679</xdr:rowOff>
    </xdr:from>
    <xdr:to>
      <xdr:col>24</xdr:col>
      <xdr:colOff>63500</xdr:colOff>
      <xdr:row>77</xdr:row>
      <xdr:rowOff>148664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5329"/>
          <a:ext cx="8382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132294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8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109417</xdr:rowOff>
    </xdr:from>
    <xdr:to>
      <xdr:col>24</xdr:col>
      <xdr:colOff>114300</xdr:colOff>
      <xdr:row>75</xdr:row>
      <xdr:rowOff>39567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74530</xdr:rowOff>
    </xdr:from>
    <xdr:to>
      <xdr:col>19</xdr:col>
      <xdr:colOff>177800</xdr:colOff>
      <xdr:row>77</xdr:row>
      <xdr:rowOff>148664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76180"/>
          <a:ext cx="889000" cy="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35551</xdr:rowOff>
    </xdr:from>
    <xdr:to>
      <xdr:col>20</xdr:col>
      <xdr:colOff>38100</xdr:colOff>
      <xdr:row>75</xdr:row>
      <xdr:rowOff>137151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153678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74530</xdr:rowOff>
    </xdr:from>
    <xdr:to>
      <xdr:col>15</xdr:col>
      <xdr:colOff>50800</xdr:colOff>
      <xdr:row>78</xdr:row>
      <xdr:rowOff>101324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6180"/>
          <a:ext cx="889000" cy="1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127457</xdr:rowOff>
    </xdr:from>
    <xdr:to>
      <xdr:col>15</xdr:col>
      <xdr:colOff>101600</xdr:colOff>
      <xdr:row>75</xdr:row>
      <xdr:rowOff>57607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74134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101324</xdr:rowOff>
    </xdr:from>
    <xdr:to>
      <xdr:col>10</xdr:col>
      <xdr:colOff>114300</xdr:colOff>
      <xdr:row>78</xdr:row>
      <xdr:rowOff>139672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74424"/>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28350</xdr:rowOff>
    </xdr:from>
    <xdr:to>
      <xdr:col>10</xdr:col>
      <xdr:colOff>165100</xdr:colOff>
      <xdr:row>76</xdr:row>
      <xdr:rowOff>129950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146476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79527</xdr:rowOff>
    </xdr:from>
    <xdr:to>
      <xdr:col>6</xdr:col>
      <xdr:colOff>38100</xdr:colOff>
      <xdr:row>77</xdr:row>
      <xdr:rowOff>9677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26205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72879</xdr:rowOff>
    </xdr:from>
    <xdr:to>
      <xdr:col>24</xdr:col>
      <xdr:colOff>114300</xdr:colOff>
      <xdr:row>78</xdr:row>
      <xdr:rowOff>3029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159256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97864</xdr:rowOff>
    </xdr:from>
    <xdr:to>
      <xdr:col>20</xdr:col>
      <xdr:colOff>38100</xdr:colOff>
      <xdr:row>78</xdr:row>
      <xdr:rowOff>28014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19141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23730</xdr:rowOff>
    </xdr:from>
    <xdr:to>
      <xdr:col>15</xdr:col>
      <xdr:colOff>101600</xdr:colOff>
      <xdr:row>77</xdr:row>
      <xdr:rowOff>125330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50524</xdr:rowOff>
    </xdr:from>
    <xdr:to>
      <xdr:col>10</xdr:col>
      <xdr:colOff>165100</xdr:colOff>
      <xdr:row>78</xdr:row>
      <xdr:rowOff>152124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143251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88872</xdr:rowOff>
    </xdr:from>
    <xdr:to>
      <xdr:col>6</xdr:col>
      <xdr:colOff>38100</xdr:colOff>
      <xdr:row>79</xdr:row>
      <xdr:rowOff>19022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53860</xdr:rowOff>
    </xdr:from>
    <xdr:to>
      <xdr:col>24</xdr:col>
      <xdr:colOff>63500</xdr:colOff>
      <xdr:row>98</xdr:row>
      <xdr:rowOff>89333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55960"/>
          <a:ext cx="8382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2445</xdr:rowOff>
    </xdr:from>
    <xdr:to>
      <xdr:col>19</xdr:col>
      <xdr:colOff>177800</xdr:colOff>
      <xdr:row>98</xdr:row>
      <xdr:rowOff>53860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04545"/>
          <a:ext cx="889000" cy="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2445</xdr:rowOff>
    </xdr:from>
    <xdr:to>
      <xdr:col>15</xdr:col>
      <xdr:colOff>50800</xdr:colOff>
      <xdr:row>99</xdr:row>
      <xdr:rowOff>6922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4545"/>
          <a:ext cx="889000" cy="1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1454</xdr:rowOff>
    </xdr:from>
    <xdr:to>
      <xdr:col>10</xdr:col>
      <xdr:colOff>114300</xdr:colOff>
      <xdr:row>99</xdr:row>
      <xdr:rowOff>6922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75004"/>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38533</xdr:rowOff>
    </xdr:from>
    <xdr:to>
      <xdr:col>24</xdr:col>
      <xdr:colOff>114300</xdr:colOff>
      <xdr:row>98</xdr:row>
      <xdr:rowOff>140133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124910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3060</xdr:rowOff>
    </xdr:from>
    <xdr:to>
      <xdr:col>20</xdr:col>
      <xdr:colOff>38100</xdr:colOff>
      <xdr:row>98</xdr:row>
      <xdr:rowOff>104660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95787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123095</xdr:rowOff>
    </xdr:from>
    <xdr:to>
      <xdr:col>15</xdr:col>
      <xdr:colOff>101600</xdr:colOff>
      <xdr:row>98</xdr:row>
      <xdr:rowOff>53245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44372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127572</xdr:rowOff>
    </xdr:from>
    <xdr:to>
      <xdr:col>10</xdr:col>
      <xdr:colOff>165100</xdr:colOff>
      <xdr:row>99</xdr:row>
      <xdr:rowOff>57722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122104</xdr:rowOff>
    </xdr:from>
    <xdr:to>
      <xdr:col>6</xdr:col>
      <xdr:colOff>38100</xdr:colOff>
      <xdr:row>99</xdr:row>
      <xdr:rowOff>52254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43381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119858</xdr:rowOff>
    </xdr:from>
    <xdr:to>
      <xdr:col>55</xdr:col>
      <xdr:colOff>0</xdr:colOff>
      <xdr:row>38</xdr:row>
      <xdr:rowOff>122052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34958"/>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119858</xdr:rowOff>
    </xdr:from>
    <xdr:to>
      <xdr:col>50</xdr:col>
      <xdr:colOff>114300</xdr:colOff>
      <xdr:row>38</xdr:row>
      <xdr:rowOff>120589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495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120589</xdr:rowOff>
    </xdr:from>
    <xdr:to>
      <xdr:col>45</xdr:col>
      <xdr:colOff>177800</xdr:colOff>
      <xdr:row>38</xdr:row>
      <xdr:rowOff>124064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5689"/>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124064</xdr:rowOff>
    </xdr:from>
    <xdr:to>
      <xdr:col>41</xdr:col>
      <xdr:colOff>50800</xdr:colOff>
      <xdr:row>38</xdr:row>
      <xdr:rowOff>124247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916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71252</xdr:rowOff>
    </xdr:from>
    <xdr:to>
      <xdr:col>55</xdr:col>
      <xdr:colOff>50800</xdr:colOff>
      <xdr:row>39</xdr:row>
      <xdr:rowOff>1402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157629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69058</xdr:rowOff>
    </xdr:from>
    <xdr:to>
      <xdr:col>50</xdr:col>
      <xdr:colOff>165100</xdr:colOff>
      <xdr:row>38</xdr:row>
      <xdr:rowOff>170658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161785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69789</xdr:rowOff>
    </xdr:from>
    <xdr:to>
      <xdr:col>46</xdr:col>
      <xdr:colOff>38100</xdr:colOff>
      <xdr:row>38</xdr:row>
      <xdr:rowOff>171389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162516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73264</xdr:rowOff>
    </xdr:from>
    <xdr:to>
      <xdr:col>41</xdr:col>
      <xdr:colOff>101600</xdr:colOff>
      <xdr:row>39</xdr:row>
      <xdr:rowOff>3414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165991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73447</xdr:rowOff>
    </xdr:from>
    <xdr:to>
      <xdr:col>36</xdr:col>
      <xdr:colOff>165100</xdr:colOff>
      <xdr:row>39</xdr:row>
      <xdr:rowOff>3597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166174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147295</xdr:rowOff>
    </xdr:from>
    <xdr:to>
      <xdr:col>55</xdr:col>
      <xdr:colOff>0</xdr:colOff>
      <xdr:row>58</xdr:row>
      <xdr:rowOff>152768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1395"/>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147295</xdr:rowOff>
    </xdr:from>
    <xdr:to>
      <xdr:col>50</xdr:col>
      <xdr:colOff>114300</xdr:colOff>
      <xdr:row>58</xdr:row>
      <xdr:rowOff>155778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395"/>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147358</xdr:rowOff>
    </xdr:from>
    <xdr:to>
      <xdr:col>45</xdr:col>
      <xdr:colOff>177800</xdr:colOff>
      <xdr:row>58</xdr:row>
      <xdr:rowOff>155778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145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147358</xdr:rowOff>
    </xdr:from>
    <xdr:to>
      <xdr:col>41</xdr:col>
      <xdr:colOff>50800</xdr:colOff>
      <xdr:row>58</xdr:row>
      <xdr:rowOff>148222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1458"/>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101968</xdr:rowOff>
    </xdr:from>
    <xdr:to>
      <xdr:col>55</xdr:col>
      <xdr:colOff>50800</xdr:colOff>
      <xdr:row>59</xdr:row>
      <xdr:rowOff>32118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16895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96495</xdr:rowOff>
    </xdr:from>
    <xdr:to>
      <xdr:col>50</xdr:col>
      <xdr:colOff>165100</xdr:colOff>
      <xdr:row>59</xdr:row>
      <xdr:rowOff>26645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17772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104978</xdr:rowOff>
    </xdr:from>
    <xdr:to>
      <xdr:col>46</xdr:col>
      <xdr:colOff>38100</xdr:colOff>
      <xdr:row>59</xdr:row>
      <xdr:rowOff>35128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26255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4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96558</xdr:rowOff>
    </xdr:from>
    <xdr:to>
      <xdr:col>41</xdr:col>
      <xdr:colOff>101600</xdr:colOff>
      <xdr:row>59</xdr:row>
      <xdr:rowOff>26708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17835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3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97422</xdr:rowOff>
    </xdr:from>
    <xdr:to>
      <xdr:col>36</xdr:col>
      <xdr:colOff>165100</xdr:colOff>
      <xdr:row>59</xdr:row>
      <xdr:rowOff>27572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18699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153569</xdr:rowOff>
    </xdr:from>
    <xdr:to>
      <xdr:col>55</xdr:col>
      <xdr:colOff>0</xdr:colOff>
      <xdr:row>78</xdr:row>
      <xdr:rowOff>51118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5219"/>
          <a:ext cx="8382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153569</xdr:rowOff>
    </xdr:from>
    <xdr:to>
      <xdr:col>50</xdr:col>
      <xdr:colOff>114300</xdr:colOff>
      <xdr:row>78</xdr:row>
      <xdr:rowOff>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521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87979</xdr:rowOff>
    </xdr:from>
    <xdr:to>
      <xdr:col>45</xdr:col>
      <xdr:colOff>177800</xdr:colOff>
      <xdr:row>78</xdr:row>
      <xdr:rowOff>597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46729"/>
          <a:ext cx="889000" cy="4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87979</xdr:rowOff>
    </xdr:from>
    <xdr:to>
      <xdr:col>41</xdr:col>
      <xdr:colOff>50800</xdr:colOff>
      <xdr:row>78</xdr:row>
      <xdr:rowOff>72968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46729"/>
          <a:ext cx="889000" cy="4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318</xdr:rowOff>
    </xdr:from>
    <xdr:to>
      <xdr:col>55</xdr:col>
      <xdr:colOff>50800</xdr:colOff>
      <xdr:row>78</xdr:row>
      <xdr:rowOff>101918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86695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102769</xdr:rowOff>
    </xdr:from>
    <xdr:to>
      <xdr:col>50</xdr:col>
      <xdr:colOff>165100</xdr:colOff>
      <xdr:row>78</xdr:row>
      <xdr:rowOff>32919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24046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121247</xdr:rowOff>
    </xdr:from>
    <xdr:to>
      <xdr:col>46</xdr:col>
      <xdr:colOff>38100</xdr:colOff>
      <xdr:row>78</xdr:row>
      <xdr:rowOff>51397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42524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37179</xdr:rowOff>
    </xdr:from>
    <xdr:to>
      <xdr:col>41</xdr:col>
      <xdr:colOff>101600</xdr:colOff>
      <xdr:row>75</xdr:row>
      <xdr:rowOff>138779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155306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22168</xdr:rowOff>
    </xdr:from>
    <xdr:to>
      <xdr:col>36</xdr:col>
      <xdr:colOff>165100</xdr:colOff>
      <xdr:row>78</xdr:row>
      <xdr:rowOff>123768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114895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8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69503</xdr:rowOff>
    </xdr:from>
    <xdr:to>
      <xdr:col>55</xdr:col>
      <xdr:colOff>0</xdr:colOff>
      <xdr:row>98</xdr:row>
      <xdr:rowOff>100037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1603"/>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77243</xdr:rowOff>
    </xdr:from>
    <xdr:to>
      <xdr:col>50</xdr:col>
      <xdr:colOff>114300</xdr:colOff>
      <xdr:row>98</xdr:row>
      <xdr:rowOff>100037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79343"/>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58824</xdr:rowOff>
    </xdr:from>
    <xdr:to>
      <xdr:col>45</xdr:col>
      <xdr:colOff>177800</xdr:colOff>
      <xdr:row>98</xdr:row>
      <xdr:rowOff>77243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60924"/>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53795</xdr:rowOff>
    </xdr:from>
    <xdr:to>
      <xdr:col>41</xdr:col>
      <xdr:colOff>50800</xdr:colOff>
      <xdr:row>98</xdr:row>
      <xdr:rowOff>58824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4445"/>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18703</xdr:rowOff>
    </xdr:from>
    <xdr:to>
      <xdr:col>55</xdr:col>
      <xdr:colOff>50800</xdr:colOff>
      <xdr:row>98</xdr:row>
      <xdr:rowOff>120303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168580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49237</xdr:rowOff>
    </xdr:from>
    <xdr:to>
      <xdr:col>50</xdr:col>
      <xdr:colOff>165100</xdr:colOff>
      <xdr:row>98</xdr:row>
      <xdr:rowOff>150837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26443</xdr:rowOff>
    </xdr:from>
    <xdr:to>
      <xdr:col>46</xdr:col>
      <xdr:colOff>38100</xdr:colOff>
      <xdr:row>98</xdr:row>
      <xdr:rowOff>128043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8024</xdr:rowOff>
    </xdr:from>
    <xdr:to>
      <xdr:col>41</xdr:col>
      <xdr:colOff>101600</xdr:colOff>
      <xdr:row>98</xdr:row>
      <xdr:rowOff>109624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100751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2995</xdr:rowOff>
    </xdr:from>
    <xdr:to>
      <xdr:col>36</xdr:col>
      <xdr:colOff>165100</xdr:colOff>
      <xdr:row>97</xdr:row>
      <xdr:rowOff>104595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95722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2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112908</xdr:rowOff>
    </xdr:from>
    <xdr:to>
      <xdr:col>85</xdr:col>
      <xdr:colOff>127000</xdr:colOff>
      <xdr:row>38</xdr:row>
      <xdr:rowOff>119126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28008"/>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119126</xdr:rowOff>
    </xdr:from>
    <xdr:to>
      <xdr:col>81</xdr:col>
      <xdr:colOff>50800</xdr:colOff>
      <xdr:row>38</xdr:row>
      <xdr:rowOff>129733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3422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129733</xdr:rowOff>
    </xdr:from>
    <xdr:to>
      <xdr:col>76</xdr:col>
      <xdr:colOff>114300</xdr:colOff>
      <xdr:row>38</xdr:row>
      <xdr:rowOff>130008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4483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130008</xdr:rowOff>
    </xdr:from>
    <xdr:to>
      <xdr:col>71</xdr:col>
      <xdr:colOff>177800</xdr:colOff>
      <xdr:row>38</xdr:row>
      <xdr:rowOff>132614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4510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62108</xdr:rowOff>
    </xdr:from>
    <xdr:to>
      <xdr:col>85</xdr:col>
      <xdr:colOff>177800</xdr:colOff>
      <xdr:row>38</xdr:row>
      <xdr:rowOff>163708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148485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68326</xdr:rowOff>
    </xdr:from>
    <xdr:to>
      <xdr:col>81</xdr:col>
      <xdr:colOff>101600</xdr:colOff>
      <xdr:row>38</xdr:row>
      <xdr:rowOff>169926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161053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78933</xdr:rowOff>
    </xdr:from>
    <xdr:to>
      <xdr:col>76</xdr:col>
      <xdr:colOff>165100</xdr:colOff>
      <xdr:row>39</xdr:row>
      <xdr:rowOff>9083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79208</xdr:rowOff>
    </xdr:from>
    <xdr:to>
      <xdr:col>72</xdr:col>
      <xdr:colOff>38100</xdr:colOff>
      <xdr:row>39</xdr:row>
      <xdr:rowOff>9358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81814</xdr:rowOff>
    </xdr:from>
    <xdr:to>
      <xdr:col>67</xdr:col>
      <xdr:colOff>101600</xdr:colOff>
      <xdr:row>39</xdr:row>
      <xdr:rowOff>11964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111887</xdr:rowOff>
    </xdr:from>
    <xdr:to>
      <xdr:col>85</xdr:col>
      <xdr:colOff>127000</xdr:colOff>
      <xdr:row>58</xdr:row>
      <xdr:rowOff>72212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4537"/>
          <a:ext cx="838200" cy="1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168808</xdr:rowOff>
    </xdr:from>
    <xdr:to>
      <xdr:col>81</xdr:col>
      <xdr:colOff>50800</xdr:colOff>
      <xdr:row>58</xdr:row>
      <xdr:rowOff>72212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41458"/>
          <a:ext cx="889000" cy="7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14504</xdr:rowOff>
    </xdr:from>
    <xdr:to>
      <xdr:col>76</xdr:col>
      <xdr:colOff>114300</xdr:colOff>
      <xdr:row>57</xdr:row>
      <xdr:rowOff>168808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87154"/>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14504</xdr:rowOff>
    </xdr:from>
    <xdr:to>
      <xdr:col>71</xdr:col>
      <xdr:colOff>177800</xdr:colOff>
      <xdr:row>58</xdr:row>
      <xdr:rowOff>61506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87154"/>
          <a:ext cx="889000" cy="2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61087</xdr:rowOff>
    </xdr:from>
    <xdr:to>
      <xdr:col>85</xdr:col>
      <xdr:colOff>177800</xdr:colOff>
      <xdr:row>57</xdr:row>
      <xdr:rowOff>162687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39514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21412</xdr:rowOff>
    </xdr:from>
    <xdr:to>
      <xdr:col>81</xdr:col>
      <xdr:colOff>101600</xdr:colOff>
      <xdr:row>58</xdr:row>
      <xdr:rowOff>123012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114139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118008</xdr:rowOff>
    </xdr:from>
    <xdr:to>
      <xdr:col>76</xdr:col>
      <xdr:colOff>165100</xdr:colOff>
      <xdr:row>58</xdr:row>
      <xdr:rowOff>48158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39285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135154</xdr:rowOff>
    </xdr:from>
    <xdr:to>
      <xdr:col>72</xdr:col>
      <xdr:colOff>38100</xdr:colOff>
      <xdr:row>57</xdr:row>
      <xdr:rowOff>65304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81831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10706</xdr:rowOff>
    </xdr:from>
    <xdr:to>
      <xdr:col>67</xdr:col>
      <xdr:colOff>101600</xdr:colOff>
      <xdr:row>58</xdr:row>
      <xdr:rowOff>112306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103433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136613</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971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135013</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8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135013</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8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85813</xdr:rowOff>
    </xdr:from>
    <xdr:to>
      <xdr:col>85</xdr:col>
      <xdr:colOff>177800</xdr:colOff>
      <xdr:row>79</xdr:row>
      <xdr:rowOff>15963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84213</xdr:rowOff>
    </xdr:from>
    <xdr:to>
      <xdr:col>76</xdr:col>
      <xdr:colOff>165100</xdr:colOff>
      <xdr:row>79</xdr:row>
      <xdr:rowOff>14363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5490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0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76214</xdr:rowOff>
    </xdr:from>
    <xdr:to>
      <xdr:col>85</xdr:col>
      <xdr:colOff>127000</xdr:colOff>
      <xdr:row>97</xdr:row>
      <xdr:rowOff>93001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06864"/>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44602</xdr:rowOff>
    </xdr:from>
    <xdr:to>
      <xdr:col>81</xdr:col>
      <xdr:colOff>50800</xdr:colOff>
      <xdr:row>97</xdr:row>
      <xdr:rowOff>76214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75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44602</xdr:rowOff>
    </xdr:from>
    <xdr:to>
      <xdr:col>76</xdr:col>
      <xdr:colOff>114300</xdr:colOff>
      <xdr:row>97</xdr:row>
      <xdr:rowOff>63021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75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63021</xdr:rowOff>
    </xdr:from>
    <xdr:to>
      <xdr:col>71</xdr:col>
      <xdr:colOff>177800</xdr:colOff>
      <xdr:row>97</xdr:row>
      <xdr:rowOff>66010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9367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42201</xdr:rowOff>
    </xdr:from>
    <xdr:to>
      <xdr:col>85</xdr:col>
      <xdr:colOff>177800</xdr:colOff>
      <xdr:row>97</xdr:row>
      <xdr:rowOff>143801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20628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25414</xdr:rowOff>
    </xdr:from>
    <xdr:to>
      <xdr:col>81</xdr:col>
      <xdr:colOff>101600</xdr:colOff>
      <xdr:row>97</xdr:row>
      <xdr:rowOff>127014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118141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165252</xdr:rowOff>
    </xdr:from>
    <xdr:to>
      <xdr:col>76</xdr:col>
      <xdr:colOff>165100</xdr:colOff>
      <xdr:row>97</xdr:row>
      <xdr:rowOff>95402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86529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12221</xdr:rowOff>
    </xdr:from>
    <xdr:to>
      <xdr:col>72</xdr:col>
      <xdr:colOff>38100</xdr:colOff>
      <xdr:row>97</xdr:row>
      <xdr:rowOff>113821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104948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15210</xdr:rowOff>
    </xdr:from>
    <xdr:to>
      <xdr:col>67</xdr:col>
      <xdr:colOff>101600</xdr:colOff>
      <xdr:row>97</xdr:row>
      <xdr:rowOff>116810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107937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費が増加し、</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費、衛生費が減少しました。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民生費は電力ガス食料品等価格高騰緊急支援給付金等の皆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がありましたが、住民税非課税世帯等への</a:t>
          </a:r>
          <a:r>
            <a:rPr kumimoji="1" lang="ja-JP" altLang="en-US" sz="1100">
              <a:solidFill>
                <a:schemeClr val="dk1"/>
              </a:solidFill>
              <a:effectLst/>
              <a:latin typeface="+mn-lt"/>
              <a:ea typeface="+mn-ea"/>
              <a:cs typeface="+mn-cs"/>
            </a:rPr>
            <a:t>物価高騰重点支援臨時給付金事業の皆増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教育費は小中学校</a:t>
          </a:r>
          <a:r>
            <a:rPr kumimoji="1" lang="ja-JP" altLang="en-US" sz="1100">
              <a:solidFill>
                <a:schemeClr val="dk1"/>
              </a:solidFill>
              <a:effectLst/>
              <a:latin typeface="+mn-lt"/>
              <a:ea typeface="+mn-ea"/>
              <a:cs typeface="+mn-cs"/>
            </a:rPr>
            <a:t>大規模改造</a:t>
          </a:r>
          <a:r>
            <a:rPr kumimoji="1" lang="ja-JP" altLang="ja-JP" sz="1100">
              <a:solidFill>
                <a:schemeClr val="dk1"/>
              </a:solidFill>
              <a:effectLst/>
              <a:latin typeface="+mn-lt"/>
              <a:ea typeface="+mn-ea"/>
              <a:cs typeface="+mn-cs"/>
            </a:rPr>
            <a:t>事業費の</a:t>
          </a:r>
          <a:r>
            <a:rPr kumimoji="1" lang="ja-JP" altLang="en-US" sz="1100">
              <a:solidFill>
                <a:schemeClr val="dk1"/>
              </a:solidFill>
              <a:effectLst/>
              <a:latin typeface="+mn-lt"/>
              <a:ea typeface="+mn-ea"/>
              <a:cs typeface="+mn-cs"/>
            </a:rPr>
            <a:t>増、図書館施設整備事業費の皆増等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ふるさと応援寄附金経費や基金積立金が増加する一方、</a:t>
          </a:r>
          <a:r>
            <a:rPr kumimoji="1" lang="ja-JP" altLang="ja-JP" sz="1100">
              <a:solidFill>
                <a:schemeClr val="dk1"/>
              </a:solidFill>
              <a:effectLst/>
              <a:latin typeface="+mn-lt"/>
              <a:ea typeface="+mn-ea"/>
              <a:cs typeface="+mn-cs"/>
            </a:rPr>
            <a:t>市制</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周年記念</a:t>
          </a:r>
          <a:r>
            <a:rPr kumimoji="1" lang="ja-JP" altLang="en-US" sz="1100">
              <a:solidFill>
                <a:schemeClr val="dk1"/>
              </a:solidFill>
              <a:effectLst/>
              <a:latin typeface="+mn-lt"/>
              <a:ea typeface="+mn-ea"/>
              <a:cs typeface="+mn-cs"/>
            </a:rPr>
            <a:t>記念事業費の皆減等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衛生費は新型コロナウイルスワクチン接種事業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の減等により減少しました。</a:t>
          </a:r>
          <a:endParaRPr lang="ja-JP" altLang="ja-JP" sz="1400">
            <a:effectLst/>
          </a:endParaRPr>
        </a:p>
        <a:p>
          <a:r>
            <a:rPr kumimoji="1" lang="ja-JP" altLang="ja-JP" sz="1100">
              <a:solidFill>
                <a:schemeClr val="dk1"/>
              </a:solidFill>
              <a:effectLst/>
              <a:latin typeface="+mn-lt"/>
              <a:ea typeface="+mn-ea"/>
              <a:cs typeface="+mn-cs"/>
            </a:rPr>
            <a:t>全体として類似団体平均並み、もしくは類似団体平均を下回る数値で推移しているため、今後も経費の抑制に努め、財政の健全化に努めます。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実質収支額については、継続的に黒字を確保しています。</a:t>
          </a:r>
          <a:endParaRPr lang="ja-JP" altLang="ja-JP" sz="1400">
            <a:effectLst/>
          </a:endParaRPr>
        </a:p>
        <a:p>
          <a:r>
            <a:rPr kumimoji="1" lang="ja-JP" altLang="ja-JP" sz="1100">
              <a:solidFill>
                <a:schemeClr val="dk1"/>
              </a:solidFill>
              <a:effectLst/>
              <a:latin typeface="+mn-lt"/>
              <a:ea typeface="+mn-ea"/>
              <a:cs typeface="+mn-cs"/>
            </a:rPr>
            <a:t>実質単年度収支については、令和元年度以降、財政調整基金を取り崩すことなく積立てられていることにより、黒字が続いています。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会計のいずれも黒字を維持しており、健全な財政状況を維持しています。介護保険特別会計などの特別会計は一般会計からの繰入金で黒字を維持しており、今後も黒字を維持するよう、収入の確保及び歳出の縮減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38478695</v>
      </c>
      <c r="BO4" s="449"/>
      <c r="BP4" s="449"/>
      <c r="BQ4" s="449"/>
      <c r="BR4" s="449"/>
      <c r="BS4" s="449"/>
      <c r="BT4" s="449"/>
      <c r="BU4" s="450"/>
      <c r="BV4" s="448">
        <v>39073554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13.4</v>
      </c>
      <c r="CU4" s="589"/>
      <c r="CV4" s="589"/>
      <c r="CW4" s="589"/>
      <c r="CX4" s="589"/>
      <c r="CY4" s="589"/>
      <c r="CZ4" s="589"/>
      <c r="DA4" s="590"/>
      <c r="DB4" s="588">
        <v>12.7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35377652</v>
      </c>
      <c r="BO5" s="420"/>
      <c r="BP5" s="420"/>
      <c r="BQ5" s="420"/>
      <c r="BR5" s="420"/>
      <c r="BS5" s="420"/>
      <c r="BT5" s="420"/>
      <c r="BU5" s="421"/>
      <c r="BV5" s="419">
        <v>36233940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v>
      </c>
      <c r="CU5" s="417"/>
      <c r="CV5" s="417"/>
      <c r="CW5" s="417"/>
      <c r="CX5" s="417"/>
      <c r="CY5" s="417"/>
      <c r="CZ5" s="417"/>
      <c r="DA5" s="418"/>
      <c r="DB5" s="416">
        <v>87.2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3101043</v>
      </c>
      <c r="BO6" s="420"/>
      <c r="BP6" s="420"/>
      <c r="BQ6" s="420"/>
      <c r="BR6" s="420"/>
      <c r="BS6" s="420"/>
      <c r="BT6" s="420"/>
      <c r="BU6" s="421"/>
      <c r="BV6" s="419">
        <v>2839614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87.4</v>
      </c>
      <c r="CU6" s="563"/>
      <c r="CV6" s="563"/>
      <c r="CW6" s="563"/>
      <c r="CX6" s="563"/>
      <c r="CY6" s="563"/>
      <c r="CZ6" s="563"/>
      <c r="DA6" s="564"/>
      <c r="DB6" s="562">
        <v>88.9</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290943</v>
      </c>
      <c r="BO7" s="420"/>
      <c r="BP7" s="420"/>
      <c r="BQ7" s="420"/>
      <c r="BR7" s="420"/>
      <c r="BS7" s="420"/>
      <c r="BT7" s="420"/>
      <c r="BU7" s="421"/>
      <c r="BV7" s="419">
        <v>241943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20911291</v>
      </c>
      <c r="CU7" s="420"/>
      <c r="CV7" s="420"/>
      <c r="CW7" s="420"/>
      <c r="CX7" s="420"/>
      <c r="CY7" s="420"/>
      <c r="CZ7" s="420"/>
      <c r="DA7" s="421"/>
      <c r="DB7" s="419">
        <v>20506626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2810100</v>
      </c>
      <c r="BO8" s="420"/>
      <c r="BP8" s="420"/>
      <c r="BQ8" s="420"/>
      <c r="BR8" s="420"/>
      <c r="BS8" s="420"/>
      <c r="BT8" s="420"/>
      <c r="BU8" s="421"/>
      <c r="BV8" s="419">
        <v>2597671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99968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212429</v>
      </c>
      <c r="BO9" s="420"/>
      <c r="BP9" s="420"/>
      <c r="BQ9" s="420"/>
      <c r="BR9" s="420"/>
      <c r="BS9" s="420"/>
      <c r="BT9" s="420"/>
      <c r="BU9" s="421"/>
      <c r="BV9" s="419">
        <v>223615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8.3000000000000007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98695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1174528</v>
      </c>
      <c r="BO10" s="420"/>
      <c r="BP10" s="420"/>
      <c r="BQ10" s="420"/>
      <c r="BR10" s="420"/>
      <c r="BS10" s="420"/>
      <c r="BT10" s="420"/>
      <c r="BU10" s="421"/>
      <c r="BV10" s="419">
        <v>1309480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100207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4830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91443</v>
      </c>
      <c r="S13" s="507"/>
      <c r="T13" s="507"/>
      <c r="U13" s="507"/>
      <c r="V13" s="508"/>
      <c r="W13" s="509" t="s">
        <v>131</v>
      </c>
      <c r="X13" s="405"/>
      <c r="Y13" s="405"/>
      <c r="Z13" s="405"/>
      <c r="AA13" s="405"/>
      <c r="AB13" s="406"/>
      <c r="AC13" s="372">
        <v>525</v>
      </c>
      <c r="AD13" s="373"/>
      <c r="AE13" s="373"/>
      <c r="AF13" s="373"/>
      <c r="AG13" s="374"/>
      <c r="AH13" s="372">
        <v>674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1382127</v>
      </c>
      <c r="BO13" s="420"/>
      <c r="BP13" s="420"/>
      <c r="BQ13" s="420"/>
      <c r="BR13" s="420"/>
      <c r="BS13" s="420"/>
      <c r="BT13" s="420"/>
      <c r="BU13" s="421"/>
      <c r="BV13" s="419">
        <v>1533095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-0.8</v>
      </c>
      <c r="CU13" s="417"/>
      <c r="CV13" s="417"/>
      <c r="CW13" s="417"/>
      <c r="CX13" s="417"/>
      <c r="CY13" s="417"/>
      <c r="CZ13" s="417"/>
      <c r="DA13" s="418"/>
      <c r="DB13" s="416">
        <v>0</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100612</v>
      </c>
      <c r="S14" s="507"/>
      <c r="T14" s="507"/>
      <c r="U14" s="507"/>
      <c r="V14" s="508"/>
      <c r="W14" s="510"/>
      <c r="X14" s="408"/>
      <c r="Y14" s="408"/>
      <c r="Z14" s="408"/>
      <c r="AA14" s="408"/>
      <c r="AB14" s="409"/>
      <c r="AC14" s="499">
        <v>1.2</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92235</v>
      </c>
      <c r="S15" s="507"/>
      <c r="T15" s="507"/>
      <c r="U15" s="507"/>
      <c r="V15" s="508"/>
      <c r="W15" s="509" t="s">
        <v>137</v>
      </c>
      <c r="X15" s="405"/>
      <c r="Y15" s="405"/>
      <c r="Z15" s="405"/>
      <c r="AA15" s="405"/>
      <c r="AB15" s="406"/>
      <c r="AC15" s="372">
        <v>16136</v>
      </c>
      <c r="AD15" s="373"/>
      <c r="AE15" s="373"/>
      <c r="AF15" s="373"/>
      <c r="AG15" s="374"/>
      <c r="AH15" s="372">
        <v>17474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13683565</v>
      </c>
      <c r="BO15" s="449"/>
      <c r="BP15" s="449"/>
      <c r="BQ15" s="449"/>
      <c r="BR15" s="449"/>
      <c r="BS15" s="449"/>
      <c r="BT15" s="449"/>
      <c r="BU15" s="450"/>
      <c r="BV15" s="448">
        <v>13231540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37.5</v>
      </c>
      <c r="AD16" s="500"/>
      <c r="AE16" s="500"/>
      <c r="AF16" s="500"/>
      <c r="AG16" s="501"/>
      <c r="AH16" s="499">
        <v>37.299999999999997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17040378</v>
      </c>
      <c r="BO16" s="420"/>
      <c r="BP16" s="420"/>
      <c r="BQ16" s="420"/>
      <c r="BR16" s="420"/>
      <c r="BS16" s="420"/>
      <c r="BT16" s="420"/>
      <c r="BU16" s="421"/>
      <c r="BV16" s="419">
        <v>16406848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26331</v>
      </c>
      <c r="AD17" s="373"/>
      <c r="AE17" s="373"/>
      <c r="AF17" s="373"/>
      <c r="AG17" s="374"/>
      <c r="AH17" s="372">
        <v>28681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17327146</v>
      </c>
      <c r="BO17" s="420"/>
      <c r="BP17" s="420"/>
      <c r="BQ17" s="420"/>
      <c r="BR17" s="420"/>
      <c r="BS17" s="420"/>
      <c r="BT17" s="420"/>
      <c r="BU17" s="421"/>
      <c r="BV17" s="419">
        <v>16720383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87.57</v>
      </c>
      <c r="M18" s="472"/>
      <c r="N18" s="472"/>
      <c r="O18" s="472"/>
      <c r="P18" s="472"/>
      <c r="Q18" s="472"/>
      <c r="R18" s="473"/>
      <c r="S18" s="473"/>
      <c r="T18" s="473"/>
      <c r="U18" s="473"/>
      <c r="V18" s="474"/>
      <c r="W18" s="490"/>
      <c r="X18" s="491"/>
      <c r="Y18" s="491"/>
      <c r="Z18" s="491"/>
      <c r="AA18" s="491"/>
      <c r="AB18" s="515"/>
      <c r="AC18" s="389">
        <v>61.2</v>
      </c>
      <c r="AD18" s="390"/>
      <c r="AE18" s="390"/>
      <c r="AF18" s="390"/>
      <c r="AG18" s="475"/>
      <c r="AH18" s="389">
        <v>61.2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18312324</v>
      </c>
      <c r="BO18" s="420"/>
      <c r="BP18" s="420"/>
      <c r="BQ18" s="420"/>
      <c r="BR18" s="420"/>
      <c r="BS18" s="420"/>
      <c r="BT18" s="420"/>
      <c r="BU18" s="421"/>
      <c r="BV18" s="419">
        <v>18361140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1142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28368307</v>
      </c>
      <c r="BO19" s="420"/>
      <c r="BP19" s="420"/>
      <c r="BQ19" s="420"/>
      <c r="BR19" s="420"/>
      <c r="BS19" s="420"/>
      <c r="BT19" s="420"/>
      <c r="BU19" s="421"/>
      <c r="BV19" s="419">
        <v>27222647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39996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19618549</v>
      </c>
      <c r="BO22" s="449"/>
      <c r="BP22" s="449"/>
      <c r="BQ22" s="449"/>
      <c r="BR22" s="449"/>
      <c r="BS22" s="449"/>
      <c r="BT22" s="449"/>
      <c r="BU22" s="450"/>
      <c r="BV22" s="448">
        <v>20642567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14223858</v>
      </c>
      <c r="BO23" s="420"/>
      <c r="BP23" s="420"/>
      <c r="BQ23" s="420"/>
      <c r="BR23" s="420"/>
      <c r="BS23" s="420"/>
      <c r="BT23" s="420"/>
      <c r="BU23" s="421"/>
      <c r="BV23" s="419">
        <v>14385152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458</v>
      </c>
      <c r="AI24" s="373"/>
      <c r="AJ24" s="373"/>
      <c r="AK24" s="373"/>
      <c r="AL24" s="374"/>
      <c r="AM24" s="372">
        <v>1360718</v>
      </c>
      <c r="AN24" s="373"/>
      <c r="AO24" s="373"/>
      <c r="AP24" s="373"/>
      <c r="AQ24" s="373"/>
      <c r="AR24" s="374"/>
      <c r="AS24" s="372">
        <v>2971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11991382</v>
      </c>
      <c r="BO24" s="420"/>
      <c r="BP24" s="420"/>
      <c r="BQ24" s="420"/>
      <c r="BR24" s="420"/>
      <c r="BS24" s="420"/>
      <c r="BT24" s="420"/>
      <c r="BU24" s="421"/>
      <c r="BV24" s="419">
        <v>12225972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2283671</v>
      </c>
      <c r="BO25" s="449"/>
      <c r="BP25" s="449"/>
      <c r="BQ25" s="449"/>
      <c r="BR25" s="449"/>
      <c r="BS25" s="449"/>
      <c r="BT25" s="449"/>
      <c r="BU25" s="450"/>
      <c r="BV25" s="448">
        <v>3795433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6440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15276</v>
      </c>
      <c r="AN26" s="373"/>
      <c r="AO26" s="373"/>
      <c r="AP26" s="373"/>
      <c r="AQ26" s="373"/>
      <c r="AR26" s="374"/>
      <c r="AS26" s="372">
        <v>2546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4800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56792</v>
      </c>
      <c r="AN27" s="373"/>
      <c r="AO27" s="373"/>
      <c r="AP27" s="373"/>
      <c r="AQ27" s="373"/>
      <c r="AR27" s="374"/>
      <c r="AS27" s="372">
        <v>3341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882920</v>
      </c>
      <c r="BO27" s="454"/>
      <c r="BP27" s="454"/>
      <c r="BQ27" s="454"/>
      <c r="BR27" s="454"/>
      <c r="BS27" s="454"/>
      <c r="BT27" s="454"/>
      <c r="BU27" s="455"/>
      <c r="BV27" s="453">
        <v>882902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4250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9446837</v>
      </c>
      <c r="BO28" s="449"/>
      <c r="BP28" s="449"/>
      <c r="BQ28" s="449"/>
      <c r="BR28" s="449"/>
      <c r="BS28" s="449"/>
      <c r="BT28" s="449"/>
      <c r="BU28" s="450"/>
      <c r="BV28" s="448">
        <v>8277139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20</v>
      </c>
      <c r="M29" s="373"/>
      <c r="N29" s="373"/>
      <c r="O29" s="373"/>
      <c r="P29" s="374"/>
      <c r="Q29" s="372">
        <v>4000</v>
      </c>
      <c r="R29" s="373"/>
      <c r="S29" s="373"/>
      <c r="T29" s="373"/>
      <c r="U29" s="373"/>
      <c r="V29" s="374"/>
      <c r="W29" s="463"/>
      <c r="X29" s="464"/>
      <c r="Y29" s="465"/>
      <c r="Z29" s="375" t="s">
        <v>177</v>
      </c>
      <c r="AA29" s="376"/>
      <c r="AB29" s="376"/>
      <c r="AC29" s="376"/>
      <c r="AD29" s="376"/>
      <c r="AE29" s="376"/>
      <c r="AF29" s="376"/>
      <c r="AG29" s="377"/>
      <c r="AH29" s="372">
        <v>475</v>
      </c>
      <c r="AI29" s="373"/>
      <c r="AJ29" s="373"/>
      <c r="AK29" s="373"/>
      <c r="AL29" s="374"/>
      <c r="AM29" s="372">
        <v>1417510</v>
      </c>
      <c r="AN29" s="373"/>
      <c r="AO29" s="373"/>
      <c r="AP29" s="373"/>
      <c r="AQ29" s="373"/>
      <c r="AR29" s="374"/>
      <c r="AS29" s="372">
        <v>2984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220242</v>
      </c>
      <c r="BO29" s="420"/>
      <c r="BP29" s="420"/>
      <c r="BQ29" s="420"/>
      <c r="BR29" s="420"/>
      <c r="BS29" s="420"/>
      <c r="BT29" s="420"/>
      <c r="BU29" s="421"/>
      <c r="BV29" s="419">
        <v>219323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9986324</v>
      </c>
      <c r="BO30" s="454"/>
      <c r="BP30" s="454"/>
      <c r="BQ30" s="454"/>
      <c r="BR30" s="454"/>
      <c r="BS30" s="454"/>
      <c r="BT30" s="454"/>
      <c r="BU30" s="455"/>
      <c r="BV30" s="453">
        <v>8963445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可児市体育連盟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自家用工業用水道事業特別会計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IF('各会計、関係団体の財政状況及び健全化判断比率'!B35="","",'各会計、関係団体の財政状況及び健全化判断比率'!B35)</f>
        <v>可児御嵩インターチェンジ工業団地開発事業特別会計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可児川防災等ため池組合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可児市文化芸術振興財団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可児市・御嵩町中学校組合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可児市土地開発公社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岐阜県市町村会館組合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可児道の駅</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岐阜県市町村職員退職手当組合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可茂消防事務組合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後期高齢者医療連合（一般会計分）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後期高齢者医療連合（特別会計分）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可茂公設地方卸売市場組合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iYGRvYHxLjv7A/Bzt1EaJw5SVDSrObITt/HUrjq9P4QUH/2eOeX7mwXKxuYac7n+y2cYqwnLGF5g6SN77Cclw==" saltValue="akYvDvUK9Xy7Lcb5Bpqc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12.02</v>
      </c>
      <c r="G34" s="33">
        <v>12.4</v>
      </c>
      <c r="H34" s="33">
        <v>13.76</v>
      </c>
      <c r="I34" s="33">
        <v>14.28</v>
      </c>
      <c r="J34" s="34">
        <v>15.18</v>
      </c>
      <c r="K34" s="22"/>
      <c r="L34" s="22"/>
      <c r="M34" s="22"/>
      <c r="N34" s="22"/>
      <c r="O34" s="22"/>
      <c r="P34" s="22"/>
    </row>
    <row r="35" spans="1:16" ht="39" customHeight="1" x14ac:dyDescent="0.2">
      <c r="A35" s="22"/>
      <c r="B35" s="35"/>
      <c r="C35" s="1145" t="s">
        <v>535</v>
      </c>
      <c r="D35" s="1146"/>
      <c r="E35" s="1147"/>
      <c r="F35" s="36">
        <v>8.17</v>
      </c>
      <c r="G35" s="37">
        <v>7.37</v>
      </c>
      <c r="H35" s="37">
        <v>11.08</v>
      </c>
      <c r="I35" s="37">
        <v>12.4</v>
      </c>
      <c r="J35" s="38">
        <v>13.19</v>
      </c>
      <c r="K35" s="22"/>
      <c r="L35" s="22"/>
      <c r="M35" s="22"/>
      <c r="N35" s="22"/>
      <c r="O35" s="22"/>
      <c r="P35" s="22"/>
    </row>
    <row r="36" spans="1:16" ht="39" customHeight="1" x14ac:dyDescent="0.2">
      <c r="A36" s="22"/>
      <c r="B36" s="35"/>
      <c r="C36" s="1145" t="s">
        <v>536</v>
      </c>
      <c r="D36" s="1146"/>
      <c r="E36" s="1147"/>
      <c r="F36" s="36">
        <v>1.53</v>
      </c>
      <c r="G36" s="37">
        <v>2.0299999999999998</v>
      </c>
      <c r="H36" s="37">
        <v>2.38</v>
      </c>
      <c r="I36" s="37">
        <v>3</v>
      </c>
      <c r="J36" s="38">
        <v>3.64</v>
      </c>
      <c r="K36" s="22"/>
      <c r="L36" s="22"/>
      <c r="M36" s="22"/>
      <c r="N36" s="22"/>
      <c r="O36" s="22"/>
      <c r="P36" s="22"/>
    </row>
    <row r="37" spans="1:16" ht="39" customHeight="1" x14ac:dyDescent="0.2">
      <c r="A37" s="22"/>
      <c r="B37" s="35"/>
      <c r="C37" s="1145" t="s">
        <v>537</v>
      </c>
      <c r="D37" s="1146"/>
      <c r="E37" s="1147"/>
      <c r="F37" s="36">
        <v>0.55000000000000004</v>
      </c>
      <c r="G37" s="37">
        <v>1.05</v>
      </c>
      <c r="H37" s="37">
        <v>1.07</v>
      </c>
      <c r="I37" s="37">
        <v>1.31</v>
      </c>
      <c r="J37" s="38">
        <v>1.1399999999999999</v>
      </c>
      <c r="K37" s="22"/>
      <c r="L37" s="22"/>
      <c r="M37" s="22"/>
      <c r="N37" s="22"/>
      <c r="O37" s="22"/>
      <c r="P37" s="22"/>
    </row>
    <row r="38" spans="1:16" ht="39" customHeight="1" x14ac:dyDescent="0.2">
      <c r="A38" s="22"/>
      <c r="B38" s="35"/>
      <c r="C38" s="1145" t="s">
        <v>538</v>
      </c>
      <c r="D38" s="1146"/>
      <c r="E38" s="1147"/>
      <c r="F38" s="36">
        <v>1.2</v>
      </c>
      <c r="G38" s="37">
        <v>1.34</v>
      </c>
      <c r="H38" s="37">
        <v>0.89</v>
      </c>
      <c r="I38" s="37">
        <v>0.77</v>
      </c>
      <c r="J38" s="38">
        <v>0.47</v>
      </c>
      <c r="K38" s="22"/>
      <c r="L38" s="22"/>
      <c r="M38" s="22"/>
      <c r="N38" s="22"/>
      <c r="O38" s="22"/>
      <c r="P38" s="22"/>
    </row>
    <row r="39" spans="1:16" ht="39" customHeight="1" x14ac:dyDescent="0.2">
      <c r="A39" s="22"/>
      <c r="B39" s="35"/>
      <c r="C39" s="1145" t="s">
        <v>539</v>
      </c>
      <c r="D39" s="1146"/>
      <c r="E39" s="1147"/>
      <c r="F39" s="36">
        <v>0.04</v>
      </c>
      <c r="G39" s="37">
        <v>7.0000000000000007E-2</v>
      </c>
      <c r="H39" s="37">
        <v>0.09</v>
      </c>
      <c r="I39" s="37">
        <v>0.13</v>
      </c>
      <c r="J39" s="38">
        <v>0.38</v>
      </c>
      <c r="K39" s="22"/>
      <c r="L39" s="22"/>
      <c r="M39" s="22"/>
      <c r="N39" s="22"/>
      <c r="O39" s="22"/>
      <c r="P39" s="22"/>
    </row>
    <row r="40" spans="1:16" ht="39" customHeight="1" x14ac:dyDescent="0.2">
      <c r="A40" s="22"/>
      <c r="B40" s="35"/>
      <c r="C40" s="1145" t="s">
        <v>540</v>
      </c>
      <c r="D40" s="1146"/>
      <c r="E40" s="1147"/>
      <c r="F40" s="36">
        <v>0.24</v>
      </c>
      <c r="G40" s="37">
        <v>0.24</v>
      </c>
      <c r="H40" s="37">
        <v>0.22</v>
      </c>
      <c r="I40" s="37">
        <v>0.23</v>
      </c>
      <c r="J40" s="38">
        <v>0.24</v>
      </c>
      <c r="K40" s="22"/>
      <c r="L40" s="22"/>
      <c r="M40" s="22"/>
      <c r="N40" s="22"/>
      <c r="O40" s="22"/>
      <c r="P40" s="22"/>
    </row>
    <row r="41" spans="1:16" ht="39" customHeight="1" x14ac:dyDescent="0.2">
      <c r="A41" s="22"/>
      <c r="B41" s="35"/>
      <c r="C41" s="1145" t="s">
        <v>541</v>
      </c>
      <c r="D41" s="1146"/>
      <c r="E41" s="1147"/>
      <c r="F41" s="36">
        <v>0.15</v>
      </c>
      <c r="G41" s="37">
        <v>0.18</v>
      </c>
      <c r="H41" s="37">
        <v>0.12</v>
      </c>
      <c r="I41" s="37">
        <v>0.1</v>
      </c>
      <c r="J41" s="38">
        <v>0.04</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7.0000000000000007E-2</v>
      </c>
      <c r="G43" s="42">
        <v>0.02</v>
      </c>
      <c r="H43" s="42">
        <v>0.02</v>
      </c>
      <c r="I43" s="42">
        <v>0.02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KXvPnOaMeBLq+Y+jw8cGBZGjl9dS+aNVD5K2RgMu1A/PkNQ5WVhMKUCBwPInG16OMw6spXQdZJBTB+UHap4gA==" saltValue="qnvva6x/fwFv2wHdlnsX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2355</v>
      </c>
      <c r="L45" s="60">
        <v>2356</v>
      </c>
      <c r="M45" s="60">
        <v>2451</v>
      </c>
      <c r="N45" s="60">
        <v>2253</v>
      </c>
      <c r="O45" s="61">
        <v>2140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1659</v>
      </c>
      <c r="L48" s="64">
        <v>1596</v>
      </c>
      <c r="M48" s="64">
        <v>1523</v>
      </c>
      <c r="N48" s="64">
        <v>1486</v>
      </c>
      <c r="O48" s="65">
        <v>1403</v>
      </c>
      <c r="P48" s="48"/>
      <c r="Q48" s="48"/>
      <c r="R48" s="48"/>
      <c r="S48" s="48"/>
      <c r="T48" s="48"/>
      <c r="U48" s="48"/>
    </row>
    <row r="49" spans="1:21" ht="30.75" customHeight="1" x14ac:dyDescent="0.2">
      <c r="A49" s="48"/>
      <c r="B49" s="1178"/>
      <c r="C49" s="1179"/>
      <c r="D49" s="62"/>
      <c r="E49" s="1155" t="s">
        <v>14</v>
      </c>
      <c r="F49" s="1155"/>
      <c r="G49" s="1155"/>
      <c r="H49" s="1155"/>
      <c r="I49" s="1155"/>
      <c r="J49" s="1156"/>
      <c r="K49" s="63">
        <v>132</v>
      </c>
      <c r="L49" s="64">
        <v>175</v>
      </c>
      <c r="M49" s="64">
        <v>222</v>
      </c>
      <c r="N49" s="64">
        <v>266</v>
      </c>
      <c r="O49" s="65">
        <v>282</v>
      </c>
      <c r="P49" s="48"/>
      <c r="Q49" s="48"/>
      <c r="R49" s="48"/>
      <c r="S49" s="48"/>
      <c r="T49" s="48"/>
      <c r="U49" s="48"/>
    </row>
    <row r="50" spans="1:21" ht="30.75" customHeight="1" x14ac:dyDescent="0.2">
      <c r="A50" s="48"/>
      <c r="B50" s="1178"/>
      <c r="C50" s="1179"/>
      <c r="D50" s="62"/>
      <c r="E50" s="1155" t="s">
        <v>15</v>
      </c>
      <c r="F50" s="1155"/>
      <c r="G50" s="1155"/>
      <c r="H50" s="1155"/>
      <c r="I50" s="1155"/>
      <c r="J50" s="1156"/>
      <c r="K50" s="63">
        <v>95</v>
      </c>
      <c r="L50" s="64" t="s">
        <v>491</v>
      </c>
      <c r="M50" s="64" t="s">
        <v>491</v>
      </c>
      <c r="N50" s="64" t="s">
        <v>491</v>
      </c>
      <c r="O50" s="65" t="s">
        <v>491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4057</v>
      </c>
      <c r="L52" s="64">
        <v>4035</v>
      </c>
      <c r="M52" s="64">
        <v>4133</v>
      </c>
      <c r="N52" s="64">
        <v>4213</v>
      </c>
      <c r="O52" s="65">
        <v>4133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184</v>
      </c>
      <c r="L53" s="69">
        <v>92</v>
      </c>
      <c r="M53" s="69">
        <v>63</v>
      </c>
      <c r="N53" s="69">
        <v>-208</v>
      </c>
      <c r="O53" s="70">
        <v>-308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575</v>
      </c>
      <c r="L58" s="84" t="s">
        <v>575</v>
      </c>
      <c r="M58" s="84" t="s">
        <v>575</v>
      </c>
      <c r="N58" s="84" t="s">
        <v>575</v>
      </c>
      <c r="O58" s="85" t="s">
        <v>568</v>
      </c>
    </row>
    <row r="59" spans="1:21" ht="31.5" customHeight="1" x14ac:dyDescent="0.2">
      <c r="B59" s="1163"/>
      <c r="C59" s="1164"/>
      <c r="D59" s="1170" t="s">
        <v>26</v>
      </c>
      <c r="E59" s="1171"/>
      <c r="F59" s="1171"/>
      <c r="G59" s="1171"/>
      <c r="H59" s="1171"/>
      <c r="I59" s="1171"/>
      <c r="J59" s="1172"/>
      <c r="K59" s="86" t="s">
        <v>575</v>
      </c>
      <c r="L59" s="87" t="s">
        <v>575</v>
      </c>
      <c r="M59" s="87" t="s">
        <v>575</v>
      </c>
      <c r="N59" s="87" t="s">
        <v>575</v>
      </c>
      <c r="O59" s="88" t="s">
        <v>568</v>
      </c>
    </row>
    <row r="60" spans="1:21" ht="31.5" customHeight="1" thickBot="1" x14ac:dyDescent="0.25">
      <c r="B60" s="1165"/>
      <c r="C60" s="1166"/>
      <c r="D60" s="1173" t="s">
        <v>27</v>
      </c>
      <c r="E60" s="1174"/>
      <c r="F60" s="1174"/>
      <c r="G60" s="1174"/>
      <c r="H60" s="1174"/>
      <c r="I60" s="1174"/>
      <c r="J60" s="1175"/>
      <c r="K60" s="89" t="s">
        <v>575</v>
      </c>
      <c r="L60" s="90" t="s">
        <v>575</v>
      </c>
      <c r="M60" s="90" t="s">
        <v>575</v>
      </c>
      <c r="N60" s="90" t="s">
        <v>575</v>
      </c>
      <c r="O60" s="91" t="s">
        <v>568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e8EAYoRdL9+lG6owbLys1S1c7TMjR8XPrT9kAF5hKBsM2S4KuS9OqRDSNlByZgFY18whDAor37+JtVCNsZN+A==" saltValue="MMfqM/rT632kfzEFvOU6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55">
        <v>22149</v>
      </c>
      <c r="J41" s="356">
        <v>23051</v>
      </c>
      <c r="K41" s="356">
        <v>21989</v>
      </c>
      <c r="L41" s="356">
        <v>20643</v>
      </c>
      <c r="M41" s="357">
        <v>19619</v>
      </c>
    </row>
    <row r="42" spans="2:13" ht="27.75" customHeight="1" x14ac:dyDescent="0.2">
      <c r="B42" s="1186"/>
      <c r="C42" s="1187"/>
      <c r="D42" s="106"/>
      <c r="E42" s="1190" t="s">
        <v>32</v>
      </c>
      <c r="F42" s="1190"/>
      <c r="G42" s="1190"/>
      <c r="H42" s="1191"/>
      <c r="I42" s="358">
        <v>511</v>
      </c>
      <c r="J42" s="359">
        <v>546</v>
      </c>
      <c r="K42" s="359">
        <v>442</v>
      </c>
      <c r="L42" s="359">
        <v>410</v>
      </c>
      <c r="M42" s="360">
        <v>410</v>
      </c>
    </row>
    <row r="43" spans="2:13" ht="27.75" customHeight="1" x14ac:dyDescent="0.2">
      <c r="B43" s="1186"/>
      <c r="C43" s="1187"/>
      <c r="D43" s="106"/>
      <c r="E43" s="1190" t="s">
        <v>33</v>
      </c>
      <c r="F43" s="1190"/>
      <c r="G43" s="1190"/>
      <c r="H43" s="1191"/>
      <c r="I43" s="358">
        <v>11417</v>
      </c>
      <c r="J43" s="359">
        <v>10519</v>
      </c>
      <c r="K43" s="359">
        <v>9409</v>
      </c>
      <c r="L43" s="359">
        <v>8204</v>
      </c>
      <c r="M43" s="360">
        <v>7133</v>
      </c>
    </row>
    <row r="44" spans="2:13" ht="27.75" customHeight="1" x14ac:dyDescent="0.2">
      <c r="B44" s="1186"/>
      <c r="C44" s="1187"/>
      <c r="D44" s="106"/>
      <c r="E44" s="1190" t="s">
        <v>34</v>
      </c>
      <c r="F44" s="1190"/>
      <c r="G44" s="1190"/>
      <c r="H44" s="1191"/>
      <c r="I44" s="358">
        <v>1419</v>
      </c>
      <c r="J44" s="359">
        <v>1520</v>
      </c>
      <c r="K44" s="359">
        <v>1519</v>
      </c>
      <c r="L44" s="359">
        <v>1532</v>
      </c>
      <c r="M44" s="360">
        <v>1430</v>
      </c>
    </row>
    <row r="45" spans="2:13" ht="27.75" customHeight="1" x14ac:dyDescent="0.2">
      <c r="B45" s="1186"/>
      <c r="C45" s="1187"/>
      <c r="D45" s="106"/>
      <c r="E45" s="1190" t="s">
        <v>35</v>
      </c>
      <c r="F45" s="1190"/>
      <c r="G45" s="1190"/>
      <c r="H45" s="1191"/>
      <c r="I45" s="358" t="s">
        <v>491</v>
      </c>
      <c r="J45" s="359" t="s">
        <v>491</v>
      </c>
      <c r="K45" s="359" t="s">
        <v>491</v>
      </c>
      <c r="L45" s="359" t="s">
        <v>491</v>
      </c>
      <c r="M45" s="360" t="s">
        <v>491</v>
      </c>
    </row>
    <row r="46" spans="2:13" ht="27.75" customHeight="1" x14ac:dyDescent="0.2">
      <c r="B46" s="1186"/>
      <c r="C46" s="1187"/>
      <c r="D46" s="107"/>
      <c r="E46" s="1190" t="s">
        <v>36</v>
      </c>
      <c r="F46" s="1190"/>
      <c r="G46" s="1190"/>
      <c r="H46" s="1191"/>
      <c r="I46" s="358" t="s">
        <v>491</v>
      </c>
      <c r="J46" s="359" t="s">
        <v>491</v>
      </c>
      <c r="K46" s="359" t="s">
        <v>491</v>
      </c>
      <c r="L46" s="359" t="s">
        <v>491</v>
      </c>
      <c r="M46" s="360">
        <v>0</v>
      </c>
    </row>
    <row r="47" spans="2:13" ht="27.75" customHeight="1" x14ac:dyDescent="0.2">
      <c r="B47" s="1186"/>
      <c r="C47" s="1187"/>
      <c r="D47" s="108"/>
      <c r="E47" s="1200" t="s">
        <v>37</v>
      </c>
      <c r="F47" s="1201"/>
      <c r="G47" s="1201"/>
      <c r="H47" s="1202"/>
      <c r="I47" s="358" t="s">
        <v>491</v>
      </c>
      <c r="J47" s="359" t="s">
        <v>491</v>
      </c>
      <c r="K47" s="359" t="s">
        <v>491</v>
      </c>
      <c r="L47" s="359" t="s">
        <v>491</v>
      </c>
      <c r="M47" s="360" t="s">
        <v>491</v>
      </c>
    </row>
    <row r="48" spans="2:13" ht="27.75" customHeight="1" x14ac:dyDescent="0.2">
      <c r="B48" s="1186"/>
      <c r="C48" s="1187"/>
      <c r="D48" s="106"/>
      <c r="E48" s="1190" t="s">
        <v>38</v>
      </c>
      <c r="F48" s="1190"/>
      <c r="G48" s="1190"/>
      <c r="H48" s="1191"/>
      <c r="I48" s="358" t="s">
        <v>491</v>
      </c>
      <c r="J48" s="359" t="s">
        <v>491</v>
      </c>
      <c r="K48" s="359" t="s">
        <v>491</v>
      </c>
      <c r="L48" s="359" t="s">
        <v>491</v>
      </c>
      <c r="M48" s="360" t="s">
        <v>491</v>
      </c>
    </row>
    <row r="49" spans="2:13" ht="27.75" customHeight="1" x14ac:dyDescent="0.2">
      <c r="B49" s="1188"/>
      <c r="C49" s="1189"/>
      <c r="D49" s="106"/>
      <c r="E49" s="1190" t="s">
        <v>39</v>
      </c>
      <c r="F49" s="1190"/>
      <c r="G49" s="1190"/>
      <c r="H49" s="1191"/>
      <c r="I49" s="358" t="s">
        <v>491</v>
      </c>
      <c r="J49" s="359" t="s">
        <v>491</v>
      </c>
      <c r="K49" s="359" t="s">
        <v>491</v>
      </c>
      <c r="L49" s="359" t="s">
        <v>491</v>
      </c>
      <c r="M49" s="360" t="s">
        <v>491</v>
      </c>
    </row>
    <row r="50" spans="2:13" ht="27.75" customHeight="1" x14ac:dyDescent="0.2">
      <c r="B50" s="1184" t="s">
        <v>40</v>
      </c>
      <c r="C50" s="1185"/>
      <c r="D50" s="109"/>
      <c r="E50" s="1190" t="s">
        <v>41</v>
      </c>
      <c r="F50" s="1190"/>
      <c r="G50" s="1190"/>
      <c r="H50" s="1191"/>
      <c r="I50" s="358">
        <v>15298</v>
      </c>
      <c r="J50" s="359">
        <v>16220</v>
      </c>
      <c r="K50" s="359">
        <v>17688</v>
      </c>
      <c r="L50" s="359">
        <v>19873</v>
      </c>
      <c r="M50" s="360">
        <v>22183</v>
      </c>
    </row>
    <row r="51" spans="2:13" ht="27.75" customHeight="1" x14ac:dyDescent="0.2">
      <c r="B51" s="1186"/>
      <c r="C51" s="1187"/>
      <c r="D51" s="106"/>
      <c r="E51" s="1190" t="s">
        <v>42</v>
      </c>
      <c r="F51" s="1190"/>
      <c r="G51" s="1190"/>
      <c r="H51" s="1191"/>
      <c r="I51" s="358">
        <v>9090</v>
      </c>
      <c r="J51" s="359">
        <v>8856</v>
      </c>
      <c r="K51" s="359">
        <v>7938</v>
      </c>
      <c r="L51" s="359">
        <v>7229</v>
      </c>
      <c r="M51" s="360">
        <v>6805</v>
      </c>
    </row>
    <row r="52" spans="2:13" ht="27.75" customHeight="1" x14ac:dyDescent="0.2">
      <c r="B52" s="1188"/>
      <c r="C52" s="1189"/>
      <c r="D52" s="106"/>
      <c r="E52" s="1190" t="s">
        <v>43</v>
      </c>
      <c r="F52" s="1190"/>
      <c r="G52" s="1190"/>
      <c r="H52" s="1191"/>
      <c r="I52" s="358">
        <v>32084</v>
      </c>
      <c r="J52" s="359">
        <v>32899</v>
      </c>
      <c r="K52" s="359">
        <v>34187</v>
      </c>
      <c r="L52" s="359">
        <v>30144</v>
      </c>
      <c r="M52" s="360">
        <v>28332</v>
      </c>
    </row>
    <row r="53" spans="2:13" ht="27.75" customHeight="1" thickBot="1" x14ac:dyDescent="0.25">
      <c r="B53" s="1192" t="s">
        <v>19</v>
      </c>
      <c r="C53" s="1193"/>
      <c r="D53" s="110"/>
      <c r="E53" s="1194" t="s">
        <v>44</v>
      </c>
      <c r="F53" s="1194"/>
      <c r="G53" s="1194"/>
      <c r="H53" s="1195"/>
      <c r="I53" s="361">
        <v>-20976</v>
      </c>
      <c r="J53" s="362">
        <v>-22340</v>
      </c>
      <c r="K53" s="362">
        <v>-26454</v>
      </c>
      <c r="L53" s="362">
        <v>-26457</v>
      </c>
      <c r="M53" s="363">
        <v>-28728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vn6h6i6yOaf5m9As04rTKbB2ec/3pwBH73x8/tuYau6kZPOx9TqFrRjvyqb1/0F8lWlF4eht2BjRmjacIt84A==" saltValue="+RV0HSKw8A/b1tXLFrD8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122">
        <v>6968</v>
      </c>
      <c r="G55" s="122">
        <v>8277</v>
      </c>
      <c r="H55" s="123">
        <v>9447</v>
      </c>
    </row>
    <row r="56" spans="2:8" ht="52.5" customHeight="1" x14ac:dyDescent="0.2">
      <c r="B56" s="124"/>
      <c r="C56" s="1213" t="s">
        <v>47</v>
      </c>
      <c r="D56" s="1213"/>
      <c r="E56" s="1214"/>
      <c r="F56" s="125">
        <v>218</v>
      </c>
      <c r="G56" s="125">
        <v>219</v>
      </c>
      <c r="H56" s="126">
        <v>220</v>
      </c>
    </row>
    <row r="57" spans="2:8" ht="53.25" customHeight="1" x14ac:dyDescent="0.2">
      <c r="B57" s="124"/>
      <c r="C57" s="1215" t="s">
        <v>48</v>
      </c>
      <c r="D57" s="1215"/>
      <c r="E57" s="1216"/>
      <c r="F57" s="127">
        <v>7930</v>
      </c>
      <c r="G57" s="127">
        <v>8963</v>
      </c>
      <c r="H57" s="128">
        <v>9986</v>
      </c>
    </row>
    <row r="58" spans="2:8" ht="45.75" customHeight="1" x14ac:dyDescent="0.2">
      <c r="B58" s="129"/>
      <c r="C58" s="1203" t="s">
        <v>569</v>
      </c>
      <c r="D58" s="1204"/>
      <c r="E58" s="1205"/>
      <c r="F58" s="130">
        <v>6236</v>
      </c>
      <c r="G58" s="130">
        <v>7262</v>
      </c>
      <c r="H58" s="131">
        <v>8538</v>
      </c>
    </row>
    <row r="59" spans="2:8" ht="45.75" customHeight="1" x14ac:dyDescent="0.2">
      <c r="B59" s="129"/>
      <c r="C59" s="1203" t="s">
        <v>570</v>
      </c>
      <c r="D59" s="1204"/>
      <c r="E59" s="1205"/>
      <c r="F59" s="130">
        <v>1656</v>
      </c>
      <c r="G59" s="130">
        <v>1663</v>
      </c>
      <c r="H59" s="131">
        <v>1408</v>
      </c>
    </row>
    <row r="60" spans="2:8" ht="45.75" customHeight="1" x14ac:dyDescent="0.2">
      <c r="B60" s="129"/>
      <c r="C60" s="1203" t="s">
        <v>571</v>
      </c>
      <c r="D60" s="1204"/>
      <c r="E60" s="1205"/>
      <c r="F60" s="130">
        <v>14</v>
      </c>
      <c r="G60" s="130">
        <v>14</v>
      </c>
      <c r="H60" s="131">
        <v>16</v>
      </c>
    </row>
    <row r="61" spans="2:8" ht="45.75" customHeight="1" x14ac:dyDescent="0.2">
      <c r="B61" s="129"/>
      <c r="C61" s="1203" t="s">
        <v>572</v>
      </c>
      <c r="D61" s="1204"/>
      <c r="E61" s="1205"/>
      <c r="F61" s="130">
        <v>15</v>
      </c>
      <c r="G61" s="130">
        <v>15</v>
      </c>
      <c r="H61" s="131">
        <v>15</v>
      </c>
    </row>
    <row r="62" spans="2:8" ht="45.75" customHeight="1" thickBot="1" x14ac:dyDescent="0.25">
      <c r="B62" s="132"/>
      <c r="C62" s="1206" t="s">
        <v>573</v>
      </c>
      <c r="D62" s="1207"/>
      <c r="E62" s="1208"/>
      <c r="F62" s="133">
        <v>10</v>
      </c>
      <c r="G62" s="133">
        <v>10</v>
      </c>
      <c r="H62" s="134">
        <v>10</v>
      </c>
    </row>
    <row r="63" spans="2:8" ht="52.5" customHeight="1" thickBot="1" x14ac:dyDescent="0.25">
      <c r="B63" s="135"/>
      <c r="C63" s="1209" t="s">
        <v>49</v>
      </c>
      <c r="D63" s="1209"/>
      <c r="E63" s="1210"/>
      <c r="F63" s="136">
        <v>15116</v>
      </c>
      <c r="G63" s="136">
        <v>17460</v>
      </c>
      <c r="H63" s="137">
        <v>19653</v>
      </c>
    </row>
    <row r="64" spans="2:8" ht="13.2" x14ac:dyDescent="0.2"/>
  </sheetData>
  <sheetProtection algorithmName="SHA-512" hashValue="xuT5Qlk0DhezT1Xt4FudXd0wD08BJceV8ltVOEpOCczO2C4SR0mXQjQBDC8tgprNkQFt9tgDEro0nQ2EnYAm8A==" saltValue="hCPRlhpC7LjhN1KxI5VL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0DC29-3AE5-4C3B-9F93-5C76DE0DDA58}">
  <sheetPr>
    <pageSetUpPr fitToPage="1"/>
  </sheetPr>
  <dimension ref="A1:DE85"/>
  <sheetViews>
    <sheetView showGridLines="0" tabSelected="1" zoomScale="70" zoomScaleNormal="7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586</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582</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580</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579</v>
      </c>
      <c r="AO51" s="1225"/>
      <c r="AP51" s="1225"/>
      <c r="AQ51" s="1225"/>
      <c r="AR51" s="1225"/>
      <c r="AS51" s="1225"/>
      <c r="AT51" s="1225"/>
      <c r="AU51" s="1225"/>
      <c r="AV51" s="1225"/>
      <c r="AW51" s="1225"/>
      <c r="AX51" s="1225"/>
      <c r="AY51" s="1225"/>
      <c r="AZ51" s="1225"/>
      <c r="BA51" s="1225"/>
      <c r="BB51" s="1225" t="s">
        <v>577</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584</v>
      </c>
      <c r="BC53" s="1225"/>
      <c r="BD53" s="1225"/>
      <c r="BE53" s="1225"/>
      <c r="BF53" s="1225"/>
      <c r="BG53" s="1225"/>
      <c r="BH53" s="1225"/>
      <c r="BI53" s="1225"/>
      <c r="BJ53" s="1225"/>
      <c r="BK53" s="1225"/>
      <c r="BL53" s="1225"/>
      <c r="BM53" s="1225"/>
      <c r="BN53" s="1225"/>
      <c r="BO53" s="1225"/>
      <c r="BP53" s="1224">
        <v>56.6</v>
      </c>
      <c r="BQ53" s="1224"/>
      <c r="BR53" s="1224"/>
      <c r="BS53" s="1224"/>
      <c r="BT53" s="1224"/>
      <c r="BU53" s="1224"/>
      <c r="BV53" s="1224"/>
      <c r="BW53" s="1224"/>
      <c r="BX53" s="1224">
        <v>57.8</v>
      </c>
      <c r="BY53" s="1224"/>
      <c r="BZ53" s="1224"/>
      <c r="CA53" s="1224"/>
      <c r="CB53" s="1224"/>
      <c r="CC53" s="1224"/>
      <c r="CD53" s="1224"/>
      <c r="CE53" s="1224"/>
      <c r="CF53" s="1224">
        <v>59.2</v>
      </c>
      <c r="CG53" s="1224"/>
      <c r="CH53" s="1224"/>
      <c r="CI53" s="1224"/>
      <c r="CJ53" s="1224"/>
      <c r="CK53" s="1224"/>
      <c r="CL53" s="1224"/>
      <c r="CM53" s="1224"/>
      <c r="CN53" s="1224">
        <v>61.2</v>
      </c>
      <c r="CO53" s="1224"/>
      <c r="CP53" s="1224"/>
      <c r="CQ53" s="1224"/>
      <c r="CR53" s="1224"/>
      <c r="CS53" s="1224"/>
      <c r="CT53" s="1224"/>
      <c r="CU53" s="1224"/>
      <c r="CV53" s="1224">
        <v>62.6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578</v>
      </c>
      <c r="AO55" s="1226"/>
      <c r="AP55" s="1226"/>
      <c r="AQ55" s="1226"/>
      <c r="AR55" s="1226"/>
      <c r="AS55" s="1226"/>
      <c r="AT55" s="1226"/>
      <c r="AU55" s="1226"/>
      <c r="AV55" s="1226"/>
      <c r="AW55" s="1226"/>
      <c r="AX55" s="1226"/>
      <c r="AY55" s="1226"/>
      <c r="AZ55" s="1226"/>
      <c r="BA55" s="1226"/>
      <c r="BB55" s="1225" t="s">
        <v>577</v>
      </c>
      <c r="BC55" s="1225"/>
      <c r="BD55" s="1225"/>
      <c r="BE55" s="1225"/>
      <c r="BF55" s="1225"/>
      <c r="BG55" s="1225"/>
      <c r="BH55" s="1225"/>
      <c r="BI55" s="1225"/>
      <c r="BJ55" s="1225"/>
      <c r="BK55" s="1225"/>
      <c r="BL55" s="1225"/>
      <c r="BM55" s="1225"/>
      <c r="BN55" s="1225"/>
      <c r="BO55" s="1225"/>
      <c r="BP55" s="1224">
        <v>25.5</v>
      </c>
      <c r="BQ55" s="1224"/>
      <c r="BR55" s="1224"/>
      <c r="BS55" s="1224"/>
      <c r="BT55" s="1224"/>
      <c r="BU55" s="1224"/>
      <c r="BV55" s="1224"/>
      <c r="BW55" s="1224"/>
      <c r="BX55" s="1224">
        <v>25.1</v>
      </c>
      <c r="BY55" s="1224"/>
      <c r="BZ55" s="1224"/>
      <c r="CA55" s="1224"/>
      <c r="CB55" s="1224"/>
      <c r="CC55" s="1224"/>
      <c r="CD55" s="1224"/>
      <c r="CE55" s="1224"/>
      <c r="CF55" s="1224">
        <v>18</v>
      </c>
      <c r="CG55" s="1224"/>
      <c r="CH55" s="1224"/>
      <c r="CI55" s="1224"/>
      <c r="CJ55" s="1224"/>
      <c r="CK55" s="1224"/>
      <c r="CL55" s="1224"/>
      <c r="CM55" s="1224"/>
      <c r="CN55" s="1224">
        <v>12.7</v>
      </c>
      <c r="CO55" s="1224"/>
      <c r="CP55" s="1224"/>
      <c r="CQ55" s="1224"/>
      <c r="CR55" s="1224"/>
      <c r="CS55" s="1224"/>
      <c r="CT55" s="1224"/>
      <c r="CU55" s="1224"/>
      <c r="CV55" s="1224">
        <v>10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584</v>
      </c>
      <c r="BC57" s="1225"/>
      <c r="BD57" s="1225"/>
      <c r="BE57" s="1225"/>
      <c r="BF57" s="1225"/>
      <c r="BG57" s="1225"/>
      <c r="BH57" s="1225"/>
      <c r="BI57" s="1225"/>
      <c r="BJ57" s="1225"/>
      <c r="BK57" s="1225"/>
      <c r="BL57" s="1225"/>
      <c r="BM57" s="1225"/>
      <c r="BN57" s="1225"/>
      <c r="BO57" s="1225"/>
      <c r="BP57" s="1224">
        <v>60.9</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63.2</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583</v>
      </c>
    </row>
    <row r="64" spans="1:109" ht="13.2" x14ac:dyDescent="0.2">
      <c r="B64" s="1218"/>
      <c r="G64" s="1254"/>
      <c r="I64" s="1256"/>
      <c r="J64" s="1256"/>
      <c r="K64" s="1256"/>
      <c r="L64" s="1256"/>
      <c r="M64" s="1256"/>
      <c r="N64" s="1255"/>
      <c r="AM64" s="1254"/>
      <c r="AN64" s="1254" t="s">
        <v>582</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customHeight="1" x14ac:dyDescent="0.2">
      <c r="B65" s="1218"/>
      <c r="AN65" s="1252" t="s">
        <v>581</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580</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579</v>
      </c>
      <c r="AO73" s="1225"/>
      <c r="AP73" s="1225"/>
      <c r="AQ73" s="1225"/>
      <c r="AR73" s="1225"/>
      <c r="AS73" s="1225"/>
      <c r="AT73" s="1225"/>
      <c r="AU73" s="1225"/>
      <c r="AV73" s="1225"/>
      <c r="AW73" s="1225"/>
      <c r="AX73" s="1225"/>
      <c r="AY73" s="1225"/>
      <c r="AZ73" s="1225"/>
      <c r="BA73" s="1225"/>
      <c r="BB73" s="1225" t="s">
        <v>577</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576</v>
      </c>
      <c r="BC75" s="1225"/>
      <c r="BD75" s="1225"/>
      <c r="BE75" s="1225"/>
      <c r="BF75" s="1225"/>
      <c r="BG75" s="1225"/>
      <c r="BH75" s="1225"/>
      <c r="BI75" s="1225"/>
      <c r="BJ75" s="1225"/>
      <c r="BK75" s="1225"/>
      <c r="BL75" s="1225"/>
      <c r="BM75" s="1225"/>
      <c r="BN75" s="1225"/>
      <c r="BO75" s="1225"/>
      <c r="BP75" s="1224">
        <v>0.7</v>
      </c>
      <c r="BQ75" s="1224"/>
      <c r="BR75" s="1224"/>
      <c r="BS75" s="1224"/>
      <c r="BT75" s="1224"/>
      <c r="BU75" s="1224"/>
      <c r="BV75" s="1224"/>
      <c r="BW75" s="1224"/>
      <c r="BX75" s="1224">
        <v>0.6</v>
      </c>
      <c r="BY75" s="1224"/>
      <c r="BZ75" s="1224"/>
      <c r="CA75" s="1224"/>
      <c r="CB75" s="1224"/>
      <c r="CC75" s="1224"/>
      <c r="CD75" s="1224"/>
      <c r="CE75" s="1224"/>
      <c r="CF75" s="1224">
        <v>0.6</v>
      </c>
      <c r="CG75" s="1224"/>
      <c r="CH75" s="1224"/>
      <c r="CI75" s="1224"/>
      <c r="CJ75" s="1224"/>
      <c r="CK75" s="1224"/>
      <c r="CL75" s="1224"/>
      <c r="CM75" s="1224"/>
      <c r="CN75" s="1224">
        <v>0</v>
      </c>
      <c r="CO75" s="1224"/>
      <c r="CP75" s="1224"/>
      <c r="CQ75" s="1224"/>
      <c r="CR75" s="1224"/>
      <c r="CS75" s="1224"/>
      <c r="CT75" s="1224"/>
      <c r="CU75" s="1224"/>
      <c r="CV75" s="1224">
        <v>-0.8</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578</v>
      </c>
      <c r="AO77" s="1226"/>
      <c r="AP77" s="1226"/>
      <c r="AQ77" s="1226"/>
      <c r="AR77" s="1226"/>
      <c r="AS77" s="1226"/>
      <c r="AT77" s="1226"/>
      <c r="AU77" s="1226"/>
      <c r="AV77" s="1226"/>
      <c r="AW77" s="1226"/>
      <c r="AX77" s="1226"/>
      <c r="AY77" s="1226"/>
      <c r="AZ77" s="1226"/>
      <c r="BA77" s="1226"/>
      <c r="BB77" s="1225" t="s">
        <v>577</v>
      </c>
      <c r="BC77" s="1225"/>
      <c r="BD77" s="1225"/>
      <c r="BE77" s="1225"/>
      <c r="BF77" s="1225"/>
      <c r="BG77" s="1225"/>
      <c r="BH77" s="1225"/>
      <c r="BI77" s="1225"/>
      <c r="BJ77" s="1225"/>
      <c r="BK77" s="1225"/>
      <c r="BL77" s="1225"/>
      <c r="BM77" s="1225"/>
      <c r="BN77" s="1225"/>
      <c r="BO77" s="1225"/>
      <c r="BP77" s="1224">
        <v>25.5</v>
      </c>
      <c r="BQ77" s="1224"/>
      <c r="BR77" s="1224"/>
      <c r="BS77" s="1224"/>
      <c r="BT77" s="1224"/>
      <c r="BU77" s="1224"/>
      <c r="BV77" s="1224"/>
      <c r="BW77" s="1224"/>
      <c r="BX77" s="1224">
        <v>25.1</v>
      </c>
      <c r="BY77" s="1224"/>
      <c r="BZ77" s="1224"/>
      <c r="CA77" s="1224"/>
      <c r="CB77" s="1224"/>
      <c r="CC77" s="1224"/>
      <c r="CD77" s="1224"/>
      <c r="CE77" s="1224"/>
      <c r="CF77" s="1224">
        <v>18</v>
      </c>
      <c r="CG77" s="1224"/>
      <c r="CH77" s="1224"/>
      <c r="CI77" s="1224"/>
      <c r="CJ77" s="1224"/>
      <c r="CK77" s="1224"/>
      <c r="CL77" s="1224"/>
      <c r="CM77" s="1224"/>
      <c r="CN77" s="1224">
        <v>12.7</v>
      </c>
      <c r="CO77" s="1224"/>
      <c r="CP77" s="1224"/>
      <c r="CQ77" s="1224"/>
      <c r="CR77" s="1224"/>
      <c r="CS77" s="1224"/>
      <c r="CT77" s="1224"/>
      <c r="CU77" s="1224"/>
      <c r="CV77" s="1224">
        <v>10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576</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6.6</v>
      </c>
      <c r="CG79" s="1224"/>
      <c r="CH79" s="1224"/>
      <c r="CI79" s="1224"/>
      <c r="CJ79" s="1224"/>
      <c r="CK79" s="1224"/>
      <c r="CL79" s="1224"/>
      <c r="CM79" s="1224"/>
      <c r="CN79" s="1224">
        <v>6.6</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oAU9mBSHKY+PFYb1BIRJTs1voO4SZabzKMGKl1kzs5g36Vr9fsRg3xlWSz07310qRH7DXNktar23KcQO3IkbUg==" saltValue="SGsA6I2+xo9Ef+t72THt7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0F2D2-BDEE-4BA0-9A05-DFC3608DF106}">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xlnQ2NpQURQYKf+m+Am8mOy8MyQ4QF384ZOhn2M4EDCwadl4lrOUMa1YQdwg4LQlvXEd7VjbUCy1XFGEGVnnHA==" saltValue="X8cY8znl55JPBoTI3vplmw=="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2E989-3899-4C7C-BF24-31E1F6BDF9AB}">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GiEebjbByd32TPy+McaQeh7xlPBUkTC7YaqVIgMldQ05nCWi3ztQu6RK3dk/85CZZRfjVBuhPO0jwbe1MT6cmw==" saltValue="7vJ3NyqVjJ7bq5LHjCYojQ=="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53897</v>
      </c>
      <c r="E3" s="156"/>
      <c r="F3" s="157">
        <v>62383</v>
      </c>
      <c r="G3" s="158"/>
      <c r="H3" s="159"/>
    </row>
    <row r="4" spans="1:8" x14ac:dyDescent="0.2">
      <c r="A4" s="160"/>
      <c r="B4" s="161"/>
      <c r="C4" s="162"/>
      <c r="D4" s="163">
        <v>41636</v>
      </c>
      <c r="E4" s="164"/>
      <c r="F4" s="165">
        <v>35325</v>
      </c>
      <c r="G4" s="166"/>
      <c r="H4" s="167"/>
    </row>
    <row r="5" spans="1:8" x14ac:dyDescent="0.2">
      <c r="A5" s="148" t="s">
        <v>523</v>
      </c>
      <c r="B5" s="153"/>
      <c r="C5" s="154"/>
      <c r="D5" s="155">
        <v>34098</v>
      </c>
      <c r="E5" s="156"/>
      <c r="F5" s="157">
        <v>63812</v>
      </c>
      <c r="G5" s="158"/>
      <c r="H5" s="159"/>
    </row>
    <row r="6" spans="1:8" x14ac:dyDescent="0.2">
      <c r="A6" s="160"/>
      <c r="B6" s="161"/>
      <c r="C6" s="162"/>
      <c r="D6" s="163">
        <v>25402</v>
      </c>
      <c r="E6" s="164"/>
      <c r="F6" s="165">
        <v>33848</v>
      </c>
      <c r="G6" s="166"/>
      <c r="H6" s="167"/>
    </row>
    <row r="7" spans="1:8" x14ac:dyDescent="0.2">
      <c r="A7" s="148" t="s">
        <v>524</v>
      </c>
      <c r="B7" s="153"/>
      <c r="C7" s="154"/>
      <c r="D7" s="155">
        <v>24982</v>
      </c>
      <c r="E7" s="156"/>
      <c r="F7" s="157">
        <v>54225</v>
      </c>
      <c r="G7" s="158"/>
      <c r="H7" s="159"/>
    </row>
    <row r="8" spans="1:8" x14ac:dyDescent="0.2">
      <c r="A8" s="160"/>
      <c r="B8" s="161"/>
      <c r="C8" s="162"/>
      <c r="D8" s="163">
        <v>14115</v>
      </c>
      <c r="E8" s="164"/>
      <c r="F8" s="165">
        <v>27337</v>
      </c>
      <c r="G8" s="166"/>
      <c r="H8" s="167"/>
    </row>
    <row r="9" spans="1:8" x14ac:dyDescent="0.2">
      <c r="A9" s="148" t="s">
        <v>525</v>
      </c>
      <c r="B9" s="153"/>
      <c r="C9" s="154"/>
      <c r="D9" s="155">
        <v>16365</v>
      </c>
      <c r="E9" s="156"/>
      <c r="F9" s="157">
        <v>54016</v>
      </c>
      <c r="G9" s="158"/>
      <c r="H9" s="159"/>
    </row>
    <row r="10" spans="1:8" x14ac:dyDescent="0.2">
      <c r="A10" s="160"/>
      <c r="B10" s="161"/>
      <c r="C10" s="162"/>
      <c r="D10" s="163">
        <v>11917</v>
      </c>
      <c r="E10" s="164"/>
      <c r="F10" s="165">
        <v>28078</v>
      </c>
      <c r="G10" s="166"/>
      <c r="H10" s="167"/>
    </row>
    <row r="11" spans="1:8" x14ac:dyDescent="0.2">
      <c r="A11" s="148" t="s">
        <v>526</v>
      </c>
      <c r="B11" s="153"/>
      <c r="C11" s="154"/>
      <c r="D11" s="155">
        <v>27342</v>
      </c>
      <c r="E11" s="156"/>
      <c r="F11" s="157">
        <v>52786</v>
      </c>
      <c r="G11" s="158"/>
      <c r="H11" s="159"/>
    </row>
    <row r="12" spans="1:8" x14ac:dyDescent="0.2">
      <c r="A12" s="160"/>
      <c r="B12" s="161"/>
      <c r="C12" s="168"/>
      <c r="D12" s="163">
        <v>18975</v>
      </c>
      <c r="E12" s="164"/>
      <c r="F12" s="165">
        <v>28742</v>
      </c>
      <c r="G12" s="166"/>
      <c r="H12" s="167"/>
    </row>
    <row r="13" spans="1:8" x14ac:dyDescent="0.2">
      <c r="A13" s="148"/>
      <c r="B13" s="153"/>
      <c r="C13" s="169"/>
      <c r="D13" s="170">
        <v>31337</v>
      </c>
      <c r="E13" s="171"/>
      <c r="F13" s="172">
        <v>57444</v>
      </c>
      <c r="G13" s="173"/>
      <c r="H13" s="159"/>
    </row>
    <row r="14" spans="1:8" x14ac:dyDescent="0.2">
      <c r="A14" s="160"/>
      <c r="B14" s="161"/>
      <c r="C14" s="162"/>
      <c r="D14" s="163">
        <v>22409</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8.4600000000000009</v>
      </c>
      <c r="C19" s="174">
        <f>ROUND(VALUE(SUBSTITUTE(実質収支比率等に係る経年分析!G$48,"▲","-")),2)</f>
        <v>7.64</v>
      </c>
      <c r="D19" s="174">
        <f>ROUND(VALUE(SUBSTITUTE(実質収支比率等に係る経年分析!H$48,"▲","-")),2)</f>
        <v>11.34</v>
      </c>
      <c r="E19" s="174">
        <f>ROUND(VALUE(SUBSTITUTE(実質収支比率等に係る経年分析!I$48,"▲","-")),2)</f>
        <v>12.67</v>
      </c>
      <c r="F19" s="174">
        <f>ROUND(VALUE(SUBSTITUTE(実質収支比率等に係る経年分析!J$48,"▲","-")),2)</f>
        <v>13.44</v>
      </c>
    </row>
    <row r="20" spans="1:11" x14ac:dyDescent="0.2">
      <c r="A20" s="174" t="s">
        <v>53</v>
      </c>
      <c r="B20" s="174">
        <f>ROUND(VALUE(SUBSTITUTE(実質収支比率等に係る経年分析!F$47,"▲","-")),2)</f>
        <v>31.31</v>
      </c>
      <c r="C20" s="174">
        <f>ROUND(VALUE(SUBSTITUTE(実質収支比率等に係る経年分析!G$47,"▲","-")),2)</f>
        <v>32.78</v>
      </c>
      <c r="D20" s="174">
        <f>ROUND(VALUE(SUBSTITUTE(実質収支比率等に係る経年分析!H$47,"▲","-")),2)</f>
        <v>33.270000000000003</v>
      </c>
      <c r="E20" s="174">
        <f>ROUND(VALUE(SUBSTITUTE(実質収支比率等に係る経年分析!I$47,"▲","-")),2)</f>
        <v>40.36</v>
      </c>
      <c r="F20" s="174">
        <f>ROUND(VALUE(SUBSTITUTE(実質収支比率等に係る経年分析!J$47,"▲","-")),2)</f>
        <v>45.18</v>
      </c>
    </row>
    <row r="21" spans="1:11" x14ac:dyDescent="0.2">
      <c r="A21" s="174" t="s">
        <v>54</v>
      </c>
      <c r="B21" s="174">
        <f>IF(ISNUMBER(VALUE(SUBSTITUTE(実質収支比率等に係る経年分析!F$49,"▲","-"))),ROUND(VALUE(SUBSTITUTE(実質収支比率等に係る経年分析!F$49,"▲","-")),2),NA())</f>
        <v>3.44</v>
      </c>
      <c r="C21" s="174">
        <f>IF(ISNUMBER(VALUE(SUBSTITUTE(実質収支比率等に係る経年分析!G$49,"▲","-"))),ROUND(VALUE(SUBSTITUTE(実質収支比率等に係る経年分析!G$49,"▲","-")),2),NA())</f>
        <v>1.76</v>
      </c>
      <c r="D21" s="174">
        <f>IF(ISNUMBER(VALUE(SUBSTITUTE(実質収支比率等に係る経年分析!H$49,"▲","-"))),ROUND(VALUE(SUBSTITUTE(実質収支比率等に係る経年分析!H$49,"▲","-")),2),NA())</f>
        <v>6.35</v>
      </c>
      <c r="E21" s="174">
        <f>IF(ISNUMBER(VALUE(SUBSTITUTE(実質収支比率等に係る経年分析!I$49,"▲","-"))),ROUND(VALUE(SUBSTITUTE(実質収支比率等に係る経年分析!I$49,"▲","-")),2),NA())</f>
        <v>7.48</v>
      </c>
      <c r="F21" s="174">
        <f>IF(ISNUMBER(VALUE(SUBSTITUTE(実質収支比率等に係る経年分析!J$49,"▲","-"))),ROUND(VALUE(SUBSTITUTE(実質収支比率等に係る経年分析!J$49,"▲","-")),2),NA())</f>
        <v>6.61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自家用工業用水道事業特別会計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0.24</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1.1399999999999999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2.0299999999999998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13.19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4057</v>
      </c>
      <c r="E42" s="176"/>
      <c r="F42" s="176"/>
      <c r="G42" s="176">
        <f>'実質公債費比率（分子）の構造'!L$52</f>
        <v>4035</v>
      </c>
      <c r="H42" s="176"/>
      <c r="I42" s="176"/>
      <c r="J42" s="176">
        <f>'実質公債費比率（分子）の構造'!M$52</f>
        <v>4133</v>
      </c>
      <c r="K42" s="176"/>
      <c r="L42" s="176"/>
      <c r="M42" s="176">
        <f>'実質公債費比率（分子）の構造'!N$52</f>
        <v>4213</v>
      </c>
      <c r="N42" s="176"/>
      <c r="O42" s="176"/>
      <c r="P42" s="176">
        <f>'実質公債費比率（分子）の構造'!O$52</f>
        <v>4133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95</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132</v>
      </c>
      <c r="C45" s="176"/>
      <c r="D45" s="176"/>
      <c r="E45" s="176">
        <f>'実質公債費比率（分子）の構造'!L$49</f>
        <v>175</v>
      </c>
      <c r="F45" s="176"/>
      <c r="G45" s="176"/>
      <c r="H45" s="176">
        <f>'実質公債費比率（分子）の構造'!M$49</f>
        <v>222</v>
      </c>
      <c r="I45" s="176"/>
      <c r="J45" s="176"/>
      <c r="K45" s="176">
        <f>'実質公債費比率（分子）の構造'!N$49</f>
        <v>266</v>
      </c>
      <c r="L45" s="176"/>
      <c r="M45" s="176"/>
      <c r="N45" s="176">
        <f>'実質公債費比率（分子）の構造'!O$49</f>
        <v>282</v>
      </c>
      <c r="O45" s="176"/>
      <c r="P45" s="176"/>
    </row>
    <row r="46" spans="1:16" x14ac:dyDescent="0.2">
      <c r="A46" s="176" t="s">
        <v>64</v>
      </c>
      <c r="B46" s="176">
        <f>'実質公債費比率（分子）の構造'!K$48</f>
        <v>1659</v>
      </c>
      <c r="C46" s="176"/>
      <c r="D46" s="176"/>
      <c r="E46" s="176">
        <f>'実質公債費比率（分子）の構造'!L$48</f>
        <v>1596</v>
      </c>
      <c r="F46" s="176"/>
      <c r="G46" s="176"/>
      <c r="H46" s="176">
        <f>'実質公債費比率（分子）の構造'!M$48</f>
        <v>1523</v>
      </c>
      <c r="I46" s="176"/>
      <c r="J46" s="176"/>
      <c r="K46" s="176">
        <f>'実質公債費比率（分子）の構造'!N$48</f>
        <v>1486</v>
      </c>
      <c r="L46" s="176"/>
      <c r="M46" s="176"/>
      <c r="N46" s="176">
        <f>'実質公債費比率（分子）の構造'!O$48</f>
        <v>1403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2355</v>
      </c>
      <c r="C49" s="176"/>
      <c r="D49" s="176"/>
      <c r="E49" s="176">
        <f>'実質公債費比率（分子）の構造'!L$45</f>
        <v>2356</v>
      </c>
      <c r="F49" s="176"/>
      <c r="G49" s="176"/>
      <c r="H49" s="176">
        <f>'実質公債費比率（分子）の構造'!M$45</f>
        <v>2451</v>
      </c>
      <c r="I49" s="176"/>
      <c r="J49" s="176"/>
      <c r="K49" s="176">
        <f>'実質公債費比率（分子）の構造'!N$45</f>
        <v>2253</v>
      </c>
      <c r="L49" s="176"/>
      <c r="M49" s="176"/>
      <c r="N49" s="176">
        <f>'実質公債費比率（分子）の構造'!O$45</f>
        <v>2140</v>
      </c>
      <c r="O49" s="176"/>
      <c r="P49" s="176"/>
    </row>
    <row r="50" spans="1:16" x14ac:dyDescent="0.2">
      <c r="A50" s="176" t="s">
        <v>67</v>
      </c>
      <c r="B50" s="176" t="e">
        <f>NA()</f>
        <v>#N/A</v>
      </c>
      <c r="C50" s="176">
        <f>IF(ISNUMBER('実質公債費比率（分子）の構造'!K$53),'実質公債費比率（分子）の構造'!K$53,NA())</f>
        <v>184</v>
      </c>
      <c r="D50" s="176" t="e">
        <f>NA()</f>
        <v>#N/A</v>
      </c>
      <c r="E50" s="176" t="e">
        <f>NA()</f>
        <v>#N/A</v>
      </c>
      <c r="F50" s="176">
        <f>IF(ISNUMBER('実質公債費比率（分子）の構造'!L$53),'実質公債費比率（分子）の構造'!L$53,NA())</f>
        <v>92</v>
      </c>
      <c r="G50" s="176" t="e">
        <f>NA()</f>
        <v>#N/A</v>
      </c>
      <c r="H50" s="176" t="e">
        <f>NA()</f>
        <v>#N/A</v>
      </c>
      <c r="I50" s="176">
        <f>IF(ISNUMBER('実質公債費比率（分子）の構造'!M$53),'実質公債費比率（分子）の構造'!M$53,NA())</f>
        <v>63</v>
      </c>
      <c r="J50" s="176" t="e">
        <f>NA()</f>
        <v>#N/A</v>
      </c>
      <c r="K50" s="176" t="e">
        <f>NA()</f>
        <v>#N/A</v>
      </c>
      <c r="L50" s="176">
        <f>IF(ISNUMBER('実質公債費比率（分子）の構造'!N$53),'実質公債費比率（分子）の構造'!N$53,NA())</f>
        <v>-208</v>
      </c>
      <c r="M50" s="176" t="e">
        <f>NA()</f>
        <v>#N/A</v>
      </c>
      <c r="N50" s="176" t="e">
        <f>NA()</f>
        <v>#N/A</v>
      </c>
      <c r="O50" s="176">
        <f>IF(ISNUMBER('実質公債費比率（分子）の構造'!O$53),'実質公債費比率（分子）の構造'!O$53,NA())</f>
        <v>-308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32084</v>
      </c>
      <c r="E56" s="175"/>
      <c r="F56" s="175"/>
      <c r="G56" s="175">
        <f>'将来負担比率（分子）の構造'!J$52</f>
        <v>32899</v>
      </c>
      <c r="H56" s="175"/>
      <c r="I56" s="175"/>
      <c r="J56" s="175">
        <f>'将来負担比率（分子）の構造'!K$52</f>
        <v>34187</v>
      </c>
      <c r="K56" s="175"/>
      <c r="L56" s="175"/>
      <c r="M56" s="175">
        <f>'将来負担比率（分子）の構造'!L$52</f>
        <v>30144</v>
      </c>
      <c r="N56" s="175"/>
      <c r="O56" s="175"/>
      <c r="P56" s="175">
        <f>'将来負担比率（分子）の構造'!M$52</f>
        <v>28332</v>
      </c>
    </row>
    <row r="57" spans="1:16" x14ac:dyDescent="0.2">
      <c r="A57" s="175" t="s">
        <v>42</v>
      </c>
      <c r="B57" s="175"/>
      <c r="C57" s="175"/>
      <c r="D57" s="175">
        <f>'将来負担比率（分子）の構造'!I$51</f>
        <v>9090</v>
      </c>
      <c r="E57" s="175"/>
      <c r="F57" s="175"/>
      <c r="G57" s="175">
        <f>'将来負担比率（分子）の構造'!J$51</f>
        <v>8856</v>
      </c>
      <c r="H57" s="175"/>
      <c r="I57" s="175"/>
      <c r="J57" s="175">
        <f>'将来負担比率（分子）の構造'!K$51</f>
        <v>7938</v>
      </c>
      <c r="K57" s="175"/>
      <c r="L57" s="175"/>
      <c r="M57" s="175">
        <f>'将来負担比率（分子）の構造'!L$51</f>
        <v>7229</v>
      </c>
      <c r="N57" s="175"/>
      <c r="O57" s="175"/>
      <c r="P57" s="175">
        <f>'将来負担比率（分子）の構造'!M$51</f>
        <v>6805</v>
      </c>
    </row>
    <row r="58" spans="1:16" x14ac:dyDescent="0.2">
      <c r="A58" s="175" t="s">
        <v>41</v>
      </c>
      <c r="B58" s="175"/>
      <c r="C58" s="175"/>
      <c r="D58" s="175">
        <f>'将来負担比率（分子）の構造'!I$50</f>
        <v>15298</v>
      </c>
      <c r="E58" s="175"/>
      <c r="F58" s="175"/>
      <c r="G58" s="175">
        <f>'将来負担比率（分子）の構造'!J$50</f>
        <v>16220</v>
      </c>
      <c r="H58" s="175"/>
      <c r="I58" s="175"/>
      <c r="J58" s="175">
        <f>'将来負担比率（分子）の構造'!K$50</f>
        <v>17688</v>
      </c>
      <c r="K58" s="175"/>
      <c r="L58" s="175"/>
      <c r="M58" s="175">
        <f>'将来負担比率（分子）の構造'!L$50</f>
        <v>19873</v>
      </c>
      <c r="N58" s="175"/>
      <c r="O58" s="175"/>
      <c r="P58" s="175">
        <f>'将来負担比率（分子）の構造'!M$50</f>
        <v>22183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0</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1419</v>
      </c>
      <c r="C63" s="175"/>
      <c r="D63" s="175"/>
      <c r="E63" s="175">
        <f>'将来負担比率（分子）の構造'!J$44</f>
        <v>1520</v>
      </c>
      <c r="F63" s="175"/>
      <c r="G63" s="175"/>
      <c r="H63" s="175">
        <f>'将来負担比率（分子）の構造'!K$44</f>
        <v>1519</v>
      </c>
      <c r="I63" s="175"/>
      <c r="J63" s="175"/>
      <c r="K63" s="175">
        <f>'将来負担比率（分子）の構造'!L$44</f>
        <v>1532</v>
      </c>
      <c r="L63" s="175"/>
      <c r="M63" s="175"/>
      <c r="N63" s="175">
        <f>'将来負担比率（分子）の構造'!M$44</f>
        <v>1430</v>
      </c>
      <c r="O63" s="175"/>
      <c r="P63" s="175"/>
    </row>
    <row r="64" spans="1:16" x14ac:dyDescent="0.2">
      <c r="A64" s="175" t="s">
        <v>33</v>
      </c>
      <c r="B64" s="175">
        <f>'将来負担比率（分子）の構造'!I$43</f>
        <v>11417</v>
      </c>
      <c r="C64" s="175"/>
      <c r="D64" s="175"/>
      <c r="E64" s="175">
        <f>'将来負担比率（分子）の構造'!J$43</f>
        <v>10519</v>
      </c>
      <c r="F64" s="175"/>
      <c r="G64" s="175"/>
      <c r="H64" s="175">
        <f>'将来負担比率（分子）の構造'!K$43</f>
        <v>9409</v>
      </c>
      <c r="I64" s="175"/>
      <c r="J64" s="175"/>
      <c r="K64" s="175">
        <f>'将来負担比率（分子）の構造'!L$43</f>
        <v>8204</v>
      </c>
      <c r="L64" s="175"/>
      <c r="M64" s="175"/>
      <c r="N64" s="175">
        <f>'将来負担比率（分子）の構造'!M$43</f>
        <v>7133</v>
      </c>
      <c r="O64" s="175"/>
      <c r="P64" s="175"/>
    </row>
    <row r="65" spans="1:16" x14ac:dyDescent="0.2">
      <c r="A65" s="175" t="s">
        <v>32</v>
      </c>
      <c r="B65" s="175">
        <f>'将来負担比率（分子）の構造'!I$42</f>
        <v>511</v>
      </c>
      <c r="C65" s="175"/>
      <c r="D65" s="175"/>
      <c r="E65" s="175">
        <f>'将来負担比率（分子）の構造'!J$42</f>
        <v>546</v>
      </c>
      <c r="F65" s="175"/>
      <c r="G65" s="175"/>
      <c r="H65" s="175">
        <f>'将来負担比率（分子）の構造'!K$42</f>
        <v>442</v>
      </c>
      <c r="I65" s="175"/>
      <c r="J65" s="175"/>
      <c r="K65" s="175">
        <f>'将来負担比率（分子）の構造'!L$42</f>
        <v>410</v>
      </c>
      <c r="L65" s="175"/>
      <c r="M65" s="175"/>
      <c r="N65" s="175">
        <f>'将来負担比率（分子）の構造'!M$42</f>
        <v>410</v>
      </c>
      <c r="O65" s="175"/>
      <c r="P65" s="175"/>
    </row>
    <row r="66" spans="1:16" x14ac:dyDescent="0.2">
      <c r="A66" s="175" t="s">
        <v>31</v>
      </c>
      <c r="B66" s="175">
        <f>'将来負担比率（分子）の構造'!I$41</f>
        <v>22149</v>
      </c>
      <c r="C66" s="175"/>
      <c r="D66" s="175"/>
      <c r="E66" s="175">
        <f>'将来負担比率（分子）の構造'!J$41</f>
        <v>23051</v>
      </c>
      <c r="F66" s="175"/>
      <c r="G66" s="175"/>
      <c r="H66" s="175">
        <f>'将来負担比率（分子）の構造'!K$41</f>
        <v>21989</v>
      </c>
      <c r="I66" s="175"/>
      <c r="J66" s="175"/>
      <c r="K66" s="175">
        <f>'将来負担比率（分子）の構造'!L$41</f>
        <v>20643</v>
      </c>
      <c r="L66" s="175"/>
      <c r="M66" s="175"/>
      <c r="N66" s="175">
        <f>'将来負担比率（分子）の構造'!M$41</f>
        <v>19619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6968</v>
      </c>
      <c r="C72" s="179">
        <f>基金残高に係る経年分析!G55</f>
        <v>8277</v>
      </c>
      <c r="D72" s="179">
        <f>基金残高に係る経年分析!H55</f>
        <v>9447</v>
      </c>
    </row>
    <row r="73" spans="1:16" x14ac:dyDescent="0.2">
      <c r="A73" s="178" t="s">
        <v>74</v>
      </c>
      <c r="B73" s="179">
        <f>基金残高に係る経年分析!F56</f>
        <v>218</v>
      </c>
      <c r="C73" s="179">
        <f>基金残高に係る経年分析!G56</f>
        <v>219</v>
      </c>
      <c r="D73" s="179">
        <f>基金残高に係る経年分析!H56</f>
        <v>220</v>
      </c>
    </row>
    <row r="74" spans="1:16" x14ac:dyDescent="0.2">
      <c r="A74" s="178" t="s">
        <v>75</v>
      </c>
      <c r="B74" s="179">
        <f>基金残高に係る経年分析!F57</f>
        <v>7930</v>
      </c>
      <c r="C74" s="179">
        <f>基金残高に係る経年分析!G57</f>
        <v>8963</v>
      </c>
      <c r="D74" s="179">
        <f>基金残高に係る経年分析!H57</f>
        <v>9986</v>
      </c>
    </row>
  </sheetData>
  <sheetProtection algorithmName="SHA-512" hashValue="noh5neUNXve8k/k/Bxd8oJXkmOrMiJcGJQ9XYIUdPhP1QCKLAdA2qspl7LCUvDk7/20CjLQhfkEqtVMNEKqnPw==" saltValue="aIHfmZw7qq/GZ8rPygpR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15118251</v>
      </c>
      <c r="S5" s="677"/>
      <c r="T5" s="677"/>
      <c r="U5" s="677"/>
      <c r="V5" s="677"/>
      <c r="W5" s="677"/>
      <c r="X5" s="677"/>
      <c r="Y5" s="702"/>
      <c r="Z5" s="715">
        <v>39.299999999999997</v>
      </c>
      <c r="AA5" s="715"/>
      <c r="AB5" s="715"/>
      <c r="AC5" s="715"/>
      <c r="AD5" s="716">
        <v>13915788</v>
      </c>
      <c r="AE5" s="716"/>
      <c r="AF5" s="716"/>
      <c r="AG5" s="716"/>
      <c r="AH5" s="716"/>
      <c r="AI5" s="716"/>
      <c r="AJ5" s="716"/>
      <c r="AK5" s="716"/>
      <c r="AL5" s="703">
        <v>66.400000000000006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13915788</v>
      </c>
      <c r="BH5" s="622"/>
      <c r="BI5" s="622"/>
      <c r="BJ5" s="622"/>
      <c r="BK5" s="622"/>
      <c r="BL5" s="622"/>
      <c r="BM5" s="622"/>
      <c r="BN5" s="623"/>
      <c r="BO5" s="659">
        <v>92</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311742</v>
      </c>
      <c r="S6" s="622"/>
      <c r="T6" s="622"/>
      <c r="U6" s="622"/>
      <c r="V6" s="622"/>
      <c r="W6" s="622"/>
      <c r="X6" s="622"/>
      <c r="Y6" s="623"/>
      <c r="Z6" s="659">
        <v>0.8</v>
      </c>
      <c r="AA6" s="659"/>
      <c r="AB6" s="659"/>
      <c r="AC6" s="659"/>
      <c r="AD6" s="660">
        <v>311742</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13915788</v>
      </c>
      <c r="BH6" s="622"/>
      <c r="BI6" s="622"/>
      <c r="BJ6" s="622"/>
      <c r="BK6" s="622"/>
      <c r="BL6" s="622"/>
      <c r="BM6" s="622"/>
      <c r="BN6" s="623"/>
      <c r="BO6" s="659">
        <v>92</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248614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248614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5074</v>
      </c>
      <c r="S7" s="622"/>
      <c r="T7" s="622"/>
      <c r="U7" s="622"/>
      <c r="V7" s="622"/>
      <c r="W7" s="622"/>
      <c r="X7" s="622"/>
      <c r="Y7" s="623"/>
      <c r="Z7" s="659">
        <v>0</v>
      </c>
      <c r="AA7" s="659"/>
      <c r="AB7" s="659"/>
      <c r="AC7" s="659"/>
      <c r="AD7" s="660">
        <v>5074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6321775</v>
      </c>
      <c r="BH7" s="622"/>
      <c r="BI7" s="622"/>
      <c r="BJ7" s="622"/>
      <c r="BK7" s="622"/>
      <c r="BL7" s="622"/>
      <c r="BM7" s="622"/>
      <c r="BN7" s="623"/>
      <c r="BO7" s="659">
        <v>41.8</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6649183</v>
      </c>
      <c r="CS7" s="622"/>
      <c r="CT7" s="622"/>
      <c r="CU7" s="622"/>
      <c r="CV7" s="622"/>
      <c r="CW7" s="622"/>
      <c r="CX7" s="622"/>
      <c r="CY7" s="623"/>
      <c r="CZ7" s="659">
        <v>18.8</v>
      </c>
      <c r="DA7" s="659"/>
      <c r="DB7" s="659"/>
      <c r="DC7" s="659"/>
      <c r="DD7" s="627">
        <v>433879</v>
      </c>
      <c r="DE7" s="622"/>
      <c r="DF7" s="622"/>
      <c r="DG7" s="622"/>
      <c r="DH7" s="622"/>
      <c r="DI7" s="622"/>
      <c r="DJ7" s="622"/>
      <c r="DK7" s="622"/>
      <c r="DL7" s="622"/>
      <c r="DM7" s="622"/>
      <c r="DN7" s="622"/>
      <c r="DO7" s="622"/>
      <c r="DP7" s="623"/>
      <c r="DQ7" s="627">
        <v>5855882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98178</v>
      </c>
      <c r="S8" s="622"/>
      <c r="T8" s="622"/>
      <c r="U8" s="622"/>
      <c r="V8" s="622"/>
      <c r="W8" s="622"/>
      <c r="X8" s="622"/>
      <c r="Y8" s="623"/>
      <c r="Z8" s="659">
        <v>0.3</v>
      </c>
      <c r="AA8" s="659"/>
      <c r="AB8" s="659"/>
      <c r="AC8" s="659"/>
      <c r="AD8" s="660">
        <v>98178</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192141</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12794622</v>
      </c>
      <c r="CS8" s="622"/>
      <c r="CT8" s="622"/>
      <c r="CU8" s="622"/>
      <c r="CV8" s="622"/>
      <c r="CW8" s="622"/>
      <c r="CX8" s="622"/>
      <c r="CY8" s="623"/>
      <c r="CZ8" s="659">
        <v>36.200000000000003</v>
      </c>
      <c r="DA8" s="659"/>
      <c r="DB8" s="659"/>
      <c r="DC8" s="659"/>
      <c r="DD8" s="627">
        <v>98065</v>
      </c>
      <c r="DE8" s="622"/>
      <c r="DF8" s="622"/>
      <c r="DG8" s="622"/>
      <c r="DH8" s="622"/>
      <c r="DI8" s="622"/>
      <c r="DJ8" s="622"/>
      <c r="DK8" s="622"/>
      <c r="DL8" s="622"/>
      <c r="DM8" s="622"/>
      <c r="DN8" s="622"/>
      <c r="DO8" s="622"/>
      <c r="DP8" s="623"/>
      <c r="DQ8" s="627">
        <v>7020035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109852</v>
      </c>
      <c r="S9" s="622"/>
      <c r="T9" s="622"/>
      <c r="U9" s="622"/>
      <c r="V9" s="622"/>
      <c r="W9" s="622"/>
      <c r="X9" s="622"/>
      <c r="Y9" s="623"/>
      <c r="Z9" s="659">
        <v>0.3</v>
      </c>
      <c r="AA9" s="659"/>
      <c r="AB9" s="659"/>
      <c r="AC9" s="659"/>
      <c r="AD9" s="660">
        <v>109852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5390866</v>
      </c>
      <c r="BH9" s="622"/>
      <c r="BI9" s="622"/>
      <c r="BJ9" s="622"/>
      <c r="BK9" s="622"/>
      <c r="BL9" s="622"/>
      <c r="BM9" s="622"/>
      <c r="BN9" s="623"/>
      <c r="BO9" s="659">
        <v>35.700000000000003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2669961</v>
      </c>
      <c r="CS9" s="622"/>
      <c r="CT9" s="622"/>
      <c r="CU9" s="622"/>
      <c r="CV9" s="622"/>
      <c r="CW9" s="622"/>
      <c r="CX9" s="622"/>
      <c r="CY9" s="623"/>
      <c r="CZ9" s="659">
        <v>7.5</v>
      </c>
      <c r="DA9" s="659"/>
      <c r="DB9" s="659"/>
      <c r="DC9" s="659"/>
      <c r="DD9" s="627">
        <v>41132</v>
      </c>
      <c r="DE9" s="622"/>
      <c r="DF9" s="622"/>
      <c r="DG9" s="622"/>
      <c r="DH9" s="622"/>
      <c r="DI9" s="622"/>
      <c r="DJ9" s="622"/>
      <c r="DK9" s="622"/>
      <c r="DL9" s="622"/>
      <c r="DM9" s="622"/>
      <c r="DN9" s="622"/>
      <c r="DO9" s="622"/>
      <c r="DP9" s="623"/>
      <c r="DQ9" s="627">
        <v>2172388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267520</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19320</v>
      </c>
      <c r="CS10" s="622"/>
      <c r="CT10" s="622"/>
      <c r="CU10" s="622"/>
      <c r="CV10" s="622"/>
      <c r="CW10" s="622"/>
      <c r="CX10" s="622"/>
      <c r="CY10" s="623"/>
      <c r="CZ10" s="659">
        <v>0.1</v>
      </c>
      <c r="DA10" s="659"/>
      <c r="DB10" s="659"/>
      <c r="DC10" s="659"/>
      <c r="DD10" s="627">
        <v>1484</v>
      </c>
      <c r="DE10" s="622"/>
      <c r="DF10" s="622"/>
      <c r="DG10" s="622"/>
      <c r="DH10" s="622"/>
      <c r="DI10" s="622"/>
      <c r="DJ10" s="622"/>
      <c r="DK10" s="622"/>
      <c r="DL10" s="622"/>
      <c r="DM10" s="622"/>
      <c r="DN10" s="622"/>
      <c r="DO10" s="622"/>
      <c r="DP10" s="623"/>
      <c r="DQ10" s="627">
        <v>12625</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2496193</v>
      </c>
      <c r="S11" s="622"/>
      <c r="T11" s="622"/>
      <c r="U11" s="622"/>
      <c r="V11" s="622"/>
      <c r="W11" s="622"/>
      <c r="X11" s="622"/>
      <c r="Y11" s="623"/>
      <c r="Z11" s="624">
        <v>6.5</v>
      </c>
      <c r="AA11" s="625"/>
      <c r="AB11" s="625"/>
      <c r="AC11" s="626"/>
      <c r="AD11" s="627">
        <v>2496193</v>
      </c>
      <c r="AE11" s="622"/>
      <c r="AF11" s="622"/>
      <c r="AG11" s="622"/>
      <c r="AH11" s="622"/>
      <c r="AI11" s="622"/>
      <c r="AJ11" s="622"/>
      <c r="AK11" s="623"/>
      <c r="AL11" s="624">
        <v>11.9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471248</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498138</v>
      </c>
      <c r="CS11" s="622"/>
      <c r="CT11" s="622"/>
      <c r="CU11" s="622"/>
      <c r="CV11" s="622"/>
      <c r="CW11" s="622"/>
      <c r="CX11" s="622"/>
      <c r="CY11" s="623"/>
      <c r="CZ11" s="659">
        <v>1.4</v>
      </c>
      <c r="DA11" s="659"/>
      <c r="DB11" s="659"/>
      <c r="DC11" s="659"/>
      <c r="DD11" s="627">
        <v>147139</v>
      </c>
      <c r="DE11" s="622"/>
      <c r="DF11" s="622"/>
      <c r="DG11" s="622"/>
      <c r="DH11" s="622"/>
      <c r="DI11" s="622"/>
      <c r="DJ11" s="622"/>
      <c r="DK11" s="622"/>
      <c r="DL11" s="622"/>
      <c r="DM11" s="622"/>
      <c r="DN11" s="622"/>
      <c r="DO11" s="622"/>
      <c r="DP11" s="623"/>
      <c r="DQ11" s="627">
        <v>343257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177151</v>
      </c>
      <c r="S12" s="622"/>
      <c r="T12" s="622"/>
      <c r="U12" s="622"/>
      <c r="V12" s="622"/>
      <c r="W12" s="622"/>
      <c r="X12" s="622"/>
      <c r="Y12" s="623"/>
      <c r="Z12" s="659">
        <v>0.5</v>
      </c>
      <c r="AA12" s="659"/>
      <c r="AB12" s="659"/>
      <c r="AC12" s="659"/>
      <c r="AD12" s="660">
        <v>177151</v>
      </c>
      <c r="AE12" s="660"/>
      <c r="AF12" s="660"/>
      <c r="AG12" s="660"/>
      <c r="AH12" s="660"/>
      <c r="AI12" s="660"/>
      <c r="AJ12" s="660"/>
      <c r="AK12" s="660"/>
      <c r="AL12" s="624">
        <v>0.8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6625685</v>
      </c>
      <c r="BH12" s="622"/>
      <c r="BI12" s="622"/>
      <c r="BJ12" s="622"/>
      <c r="BK12" s="622"/>
      <c r="BL12" s="622"/>
      <c r="BM12" s="622"/>
      <c r="BN12" s="623"/>
      <c r="BO12" s="659">
        <v>43.8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866822</v>
      </c>
      <c r="CS12" s="622"/>
      <c r="CT12" s="622"/>
      <c r="CU12" s="622"/>
      <c r="CV12" s="622"/>
      <c r="CW12" s="622"/>
      <c r="CX12" s="622"/>
      <c r="CY12" s="623"/>
      <c r="CZ12" s="659">
        <v>2.5</v>
      </c>
      <c r="DA12" s="659"/>
      <c r="DB12" s="659"/>
      <c r="DC12" s="659"/>
      <c r="DD12" s="627">
        <v>2912</v>
      </c>
      <c r="DE12" s="622"/>
      <c r="DF12" s="622"/>
      <c r="DG12" s="622"/>
      <c r="DH12" s="622"/>
      <c r="DI12" s="622"/>
      <c r="DJ12" s="622"/>
      <c r="DK12" s="622"/>
      <c r="DL12" s="622"/>
      <c r="DM12" s="622"/>
      <c r="DN12" s="622"/>
      <c r="DO12" s="622"/>
      <c r="DP12" s="623"/>
      <c r="DQ12" s="627">
        <v>774834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6624381</v>
      </c>
      <c r="BH13" s="622"/>
      <c r="BI13" s="622"/>
      <c r="BJ13" s="622"/>
      <c r="BK13" s="622"/>
      <c r="BL13" s="622"/>
      <c r="BM13" s="622"/>
      <c r="BN13" s="623"/>
      <c r="BO13" s="659">
        <v>43.8</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3236543</v>
      </c>
      <c r="CS13" s="622"/>
      <c r="CT13" s="622"/>
      <c r="CU13" s="622"/>
      <c r="CV13" s="622"/>
      <c r="CW13" s="622"/>
      <c r="CX13" s="622"/>
      <c r="CY13" s="623"/>
      <c r="CZ13" s="659">
        <v>9.1</v>
      </c>
      <c r="DA13" s="659"/>
      <c r="DB13" s="659"/>
      <c r="DC13" s="659"/>
      <c r="DD13" s="627">
        <v>958697</v>
      </c>
      <c r="DE13" s="622"/>
      <c r="DF13" s="622"/>
      <c r="DG13" s="622"/>
      <c r="DH13" s="622"/>
      <c r="DI13" s="622"/>
      <c r="DJ13" s="622"/>
      <c r="DK13" s="622"/>
      <c r="DL13" s="622"/>
      <c r="DM13" s="622"/>
      <c r="DN13" s="622"/>
      <c r="DO13" s="622"/>
      <c r="DP13" s="623"/>
      <c r="DQ13" s="627">
        <v>2371412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329</v>
      </c>
      <c r="S14" s="622"/>
      <c r="T14" s="622"/>
      <c r="U14" s="622"/>
      <c r="V14" s="622"/>
      <c r="W14" s="622"/>
      <c r="X14" s="622"/>
      <c r="Y14" s="623"/>
      <c r="Z14" s="659">
        <v>0</v>
      </c>
      <c r="AA14" s="659"/>
      <c r="AB14" s="659"/>
      <c r="AC14" s="659"/>
      <c r="AD14" s="660">
        <v>329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342969</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1060836</v>
      </c>
      <c r="CS14" s="622"/>
      <c r="CT14" s="622"/>
      <c r="CU14" s="622"/>
      <c r="CV14" s="622"/>
      <c r="CW14" s="622"/>
      <c r="CX14" s="622"/>
      <c r="CY14" s="623"/>
      <c r="CZ14" s="659">
        <v>3</v>
      </c>
      <c r="DA14" s="659"/>
      <c r="DB14" s="659"/>
      <c r="DC14" s="659"/>
      <c r="DD14" s="627">
        <v>86631</v>
      </c>
      <c r="DE14" s="622"/>
      <c r="DF14" s="622"/>
      <c r="DG14" s="622"/>
      <c r="DH14" s="622"/>
      <c r="DI14" s="622"/>
      <c r="DJ14" s="622"/>
      <c r="DK14" s="622"/>
      <c r="DL14" s="622"/>
      <c r="DM14" s="622"/>
      <c r="DN14" s="622"/>
      <c r="DO14" s="622"/>
      <c r="DP14" s="623"/>
      <c r="DQ14" s="627">
        <v>1001484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625359</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5179734</v>
      </c>
      <c r="CS15" s="622"/>
      <c r="CT15" s="622"/>
      <c r="CU15" s="622"/>
      <c r="CV15" s="622"/>
      <c r="CW15" s="622"/>
      <c r="CX15" s="622"/>
      <c r="CY15" s="623"/>
      <c r="CZ15" s="659">
        <v>14.6</v>
      </c>
      <c r="DA15" s="659"/>
      <c r="DB15" s="659"/>
      <c r="DC15" s="659"/>
      <c r="DD15" s="627">
        <v>969952</v>
      </c>
      <c r="DE15" s="622"/>
      <c r="DF15" s="622"/>
      <c r="DG15" s="622"/>
      <c r="DH15" s="622"/>
      <c r="DI15" s="622"/>
      <c r="DJ15" s="622"/>
      <c r="DK15" s="622"/>
      <c r="DL15" s="622"/>
      <c r="DM15" s="622"/>
      <c r="DN15" s="622"/>
      <c r="DO15" s="622"/>
      <c r="DP15" s="623"/>
      <c r="DQ15" s="627">
        <v>3320687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39393</v>
      </c>
      <c r="S16" s="622"/>
      <c r="T16" s="622"/>
      <c r="U16" s="622"/>
      <c r="V16" s="622"/>
      <c r="W16" s="622"/>
      <c r="X16" s="622"/>
      <c r="Y16" s="623"/>
      <c r="Z16" s="659">
        <v>0.1</v>
      </c>
      <c r="AA16" s="659"/>
      <c r="AB16" s="659"/>
      <c r="AC16" s="659"/>
      <c r="AD16" s="660">
        <v>39393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13482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5649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210577</v>
      </c>
      <c r="S17" s="622"/>
      <c r="T17" s="622"/>
      <c r="U17" s="622"/>
      <c r="V17" s="622"/>
      <c r="W17" s="622"/>
      <c r="X17" s="622"/>
      <c r="Y17" s="623"/>
      <c r="Z17" s="659">
        <v>0.5</v>
      </c>
      <c r="AA17" s="659"/>
      <c r="AB17" s="659"/>
      <c r="AC17" s="659"/>
      <c r="AD17" s="660">
        <v>210577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2140397</v>
      </c>
      <c r="CS17" s="622"/>
      <c r="CT17" s="622"/>
      <c r="CU17" s="622"/>
      <c r="CV17" s="622"/>
      <c r="CW17" s="622"/>
      <c r="CX17" s="622"/>
      <c r="CY17" s="623"/>
      <c r="CZ17" s="659">
        <v>6.1</v>
      </c>
      <c r="DA17" s="659"/>
      <c r="DB17" s="659"/>
      <c r="DC17" s="659"/>
      <c r="DD17" s="627" t="s">
        <v>122</v>
      </c>
      <c r="DE17" s="622"/>
      <c r="DF17" s="622"/>
      <c r="DG17" s="622"/>
      <c r="DH17" s="622"/>
      <c r="DI17" s="622"/>
      <c r="DJ17" s="622"/>
      <c r="DK17" s="622"/>
      <c r="DL17" s="622"/>
      <c r="DM17" s="622"/>
      <c r="DN17" s="622"/>
      <c r="DO17" s="622"/>
      <c r="DP17" s="623"/>
      <c r="DQ17" s="627">
        <v>2140397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137524</v>
      </c>
      <c r="S18" s="622"/>
      <c r="T18" s="622"/>
      <c r="U18" s="622"/>
      <c r="V18" s="622"/>
      <c r="W18" s="622"/>
      <c r="X18" s="622"/>
      <c r="Y18" s="623"/>
      <c r="Z18" s="659">
        <v>0.4</v>
      </c>
      <c r="AA18" s="659"/>
      <c r="AB18" s="659"/>
      <c r="AC18" s="659"/>
      <c r="AD18" s="660">
        <v>137524</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124782</v>
      </c>
      <c r="S19" s="622"/>
      <c r="T19" s="622"/>
      <c r="U19" s="622"/>
      <c r="V19" s="622"/>
      <c r="W19" s="622"/>
      <c r="X19" s="622"/>
      <c r="Y19" s="623"/>
      <c r="Z19" s="659">
        <v>0.3</v>
      </c>
      <c r="AA19" s="659"/>
      <c r="AB19" s="659"/>
      <c r="AC19" s="659"/>
      <c r="AD19" s="660">
        <v>124782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1202463</v>
      </c>
      <c r="BH19" s="622"/>
      <c r="BI19" s="622"/>
      <c r="BJ19" s="622"/>
      <c r="BK19" s="622"/>
      <c r="BL19" s="622"/>
      <c r="BM19" s="622"/>
      <c r="BN19" s="623"/>
      <c r="BO19" s="659">
        <v>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12742</v>
      </c>
      <c r="S20" s="622"/>
      <c r="T20" s="622"/>
      <c r="U20" s="622"/>
      <c r="V20" s="622"/>
      <c r="W20" s="622"/>
      <c r="X20" s="622"/>
      <c r="Y20" s="623"/>
      <c r="Z20" s="659">
        <v>0</v>
      </c>
      <c r="AA20" s="659"/>
      <c r="AB20" s="659"/>
      <c r="AC20" s="659"/>
      <c r="AD20" s="660">
        <v>12742</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1202463</v>
      </c>
      <c r="BH20" s="622"/>
      <c r="BI20" s="622"/>
      <c r="BJ20" s="622"/>
      <c r="BK20" s="622"/>
      <c r="BL20" s="622"/>
      <c r="BM20" s="622"/>
      <c r="BN20" s="623"/>
      <c r="BO20" s="659">
        <v>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35377652</v>
      </c>
      <c r="CS20" s="622"/>
      <c r="CT20" s="622"/>
      <c r="CU20" s="622"/>
      <c r="CV20" s="622"/>
      <c r="CW20" s="622"/>
      <c r="CX20" s="622"/>
      <c r="CY20" s="623"/>
      <c r="CZ20" s="659">
        <v>100</v>
      </c>
      <c r="DA20" s="659"/>
      <c r="DB20" s="659"/>
      <c r="DC20" s="659"/>
      <c r="DD20" s="627">
        <v>2739891</v>
      </c>
      <c r="DE20" s="622"/>
      <c r="DF20" s="622"/>
      <c r="DG20" s="622"/>
      <c r="DH20" s="622"/>
      <c r="DI20" s="622"/>
      <c r="DJ20" s="622"/>
      <c r="DK20" s="622"/>
      <c r="DL20" s="622"/>
      <c r="DM20" s="622"/>
      <c r="DN20" s="622"/>
      <c r="DO20" s="622"/>
      <c r="DP20" s="623"/>
      <c r="DQ20" s="627">
        <v>25267264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3880256</v>
      </c>
      <c r="S21" s="622"/>
      <c r="T21" s="622"/>
      <c r="U21" s="622"/>
      <c r="V21" s="622"/>
      <c r="W21" s="622"/>
      <c r="X21" s="622"/>
      <c r="Y21" s="623"/>
      <c r="Z21" s="659">
        <v>10.1</v>
      </c>
      <c r="AA21" s="659"/>
      <c r="AB21" s="659"/>
      <c r="AC21" s="659"/>
      <c r="AD21" s="660">
        <v>3356813</v>
      </c>
      <c r="AE21" s="660"/>
      <c r="AF21" s="660"/>
      <c r="AG21" s="660"/>
      <c r="AH21" s="660"/>
      <c r="AI21" s="660"/>
      <c r="AJ21" s="660"/>
      <c r="AK21" s="660"/>
      <c r="AL21" s="624">
        <v>16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3356813</v>
      </c>
      <c r="S22" s="622"/>
      <c r="T22" s="622"/>
      <c r="U22" s="622"/>
      <c r="V22" s="622"/>
      <c r="W22" s="622"/>
      <c r="X22" s="622"/>
      <c r="Y22" s="623"/>
      <c r="Z22" s="659">
        <v>8.6999999999999993</v>
      </c>
      <c r="AA22" s="659"/>
      <c r="AB22" s="659"/>
      <c r="AC22" s="659"/>
      <c r="AD22" s="660">
        <v>3356813</v>
      </c>
      <c r="AE22" s="660"/>
      <c r="AF22" s="660"/>
      <c r="AG22" s="660"/>
      <c r="AH22" s="660"/>
      <c r="AI22" s="660"/>
      <c r="AJ22" s="660"/>
      <c r="AK22" s="660"/>
      <c r="AL22" s="624">
        <v>16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523443</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1202463</v>
      </c>
      <c r="BH23" s="622"/>
      <c r="BI23" s="622"/>
      <c r="BJ23" s="622"/>
      <c r="BK23" s="622"/>
      <c r="BL23" s="622"/>
      <c r="BM23" s="622"/>
      <c r="BN23" s="623"/>
      <c r="BO23" s="659">
        <v>8</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15434885</v>
      </c>
      <c r="CS24" s="677"/>
      <c r="CT24" s="677"/>
      <c r="CU24" s="677"/>
      <c r="CV24" s="677"/>
      <c r="CW24" s="677"/>
      <c r="CX24" s="677"/>
      <c r="CY24" s="702"/>
      <c r="CZ24" s="703">
        <v>43.6</v>
      </c>
      <c r="DA24" s="685"/>
      <c r="DB24" s="685"/>
      <c r="DC24" s="705"/>
      <c r="DD24" s="701">
        <v>9615576</v>
      </c>
      <c r="DE24" s="677"/>
      <c r="DF24" s="677"/>
      <c r="DG24" s="677"/>
      <c r="DH24" s="677"/>
      <c r="DI24" s="677"/>
      <c r="DJ24" s="677"/>
      <c r="DK24" s="702"/>
      <c r="DL24" s="701">
        <v>8144310</v>
      </c>
      <c r="DM24" s="677"/>
      <c r="DN24" s="677"/>
      <c r="DO24" s="677"/>
      <c r="DP24" s="677"/>
      <c r="DQ24" s="677"/>
      <c r="DR24" s="677"/>
      <c r="DS24" s="677"/>
      <c r="DT24" s="677"/>
      <c r="DU24" s="677"/>
      <c r="DV24" s="702"/>
      <c r="DW24" s="703">
        <v>38.700000000000003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22584520</v>
      </c>
      <c r="S25" s="622"/>
      <c r="T25" s="622"/>
      <c r="U25" s="622"/>
      <c r="V25" s="622"/>
      <c r="W25" s="622"/>
      <c r="X25" s="622"/>
      <c r="Y25" s="623"/>
      <c r="Z25" s="659">
        <v>58.7</v>
      </c>
      <c r="AA25" s="659"/>
      <c r="AB25" s="659"/>
      <c r="AC25" s="659"/>
      <c r="AD25" s="660">
        <v>20858614</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4581535</v>
      </c>
      <c r="CS25" s="634"/>
      <c r="CT25" s="634"/>
      <c r="CU25" s="634"/>
      <c r="CV25" s="634"/>
      <c r="CW25" s="634"/>
      <c r="CX25" s="634"/>
      <c r="CY25" s="635"/>
      <c r="CZ25" s="624">
        <v>13</v>
      </c>
      <c r="DA25" s="636"/>
      <c r="DB25" s="636"/>
      <c r="DC25" s="637"/>
      <c r="DD25" s="627">
        <v>4115460</v>
      </c>
      <c r="DE25" s="634"/>
      <c r="DF25" s="634"/>
      <c r="DG25" s="634"/>
      <c r="DH25" s="634"/>
      <c r="DI25" s="634"/>
      <c r="DJ25" s="634"/>
      <c r="DK25" s="635"/>
      <c r="DL25" s="627">
        <v>3558562</v>
      </c>
      <c r="DM25" s="634"/>
      <c r="DN25" s="634"/>
      <c r="DO25" s="634"/>
      <c r="DP25" s="634"/>
      <c r="DQ25" s="634"/>
      <c r="DR25" s="634"/>
      <c r="DS25" s="634"/>
      <c r="DT25" s="634"/>
      <c r="DU25" s="634"/>
      <c r="DV25" s="635"/>
      <c r="DW25" s="624">
        <v>16.899999999999999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7326</v>
      </c>
      <c r="S26" s="622"/>
      <c r="T26" s="622"/>
      <c r="U26" s="622"/>
      <c r="V26" s="622"/>
      <c r="W26" s="622"/>
      <c r="X26" s="622"/>
      <c r="Y26" s="623"/>
      <c r="Z26" s="659">
        <v>0</v>
      </c>
      <c r="AA26" s="659"/>
      <c r="AB26" s="659"/>
      <c r="AC26" s="659"/>
      <c r="AD26" s="660">
        <v>7326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2613018</v>
      </c>
      <c r="CS26" s="622"/>
      <c r="CT26" s="622"/>
      <c r="CU26" s="622"/>
      <c r="CV26" s="622"/>
      <c r="CW26" s="622"/>
      <c r="CX26" s="622"/>
      <c r="CY26" s="623"/>
      <c r="CZ26" s="624">
        <v>7.4</v>
      </c>
      <c r="DA26" s="636"/>
      <c r="DB26" s="636"/>
      <c r="DC26" s="637"/>
      <c r="DD26" s="627">
        <v>2364502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78199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15118251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8712953</v>
      </c>
      <c r="CS27" s="634"/>
      <c r="CT27" s="634"/>
      <c r="CU27" s="634"/>
      <c r="CV27" s="634"/>
      <c r="CW27" s="634"/>
      <c r="CX27" s="634"/>
      <c r="CY27" s="635"/>
      <c r="CZ27" s="624">
        <v>24.6</v>
      </c>
      <c r="DA27" s="636"/>
      <c r="DB27" s="636"/>
      <c r="DC27" s="637"/>
      <c r="DD27" s="627">
        <v>3359719</v>
      </c>
      <c r="DE27" s="634"/>
      <c r="DF27" s="634"/>
      <c r="DG27" s="634"/>
      <c r="DH27" s="634"/>
      <c r="DI27" s="634"/>
      <c r="DJ27" s="634"/>
      <c r="DK27" s="635"/>
      <c r="DL27" s="627">
        <v>2445351</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354290</v>
      </c>
      <c r="S28" s="622"/>
      <c r="T28" s="622"/>
      <c r="U28" s="622"/>
      <c r="V28" s="622"/>
      <c r="W28" s="622"/>
      <c r="X28" s="622"/>
      <c r="Y28" s="623"/>
      <c r="Z28" s="659">
        <v>0.9</v>
      </c>
      <c r="AA28" s="659"/>
      <c r="AB28" s="659"/>
      <c r="AC28" s="659"/>
      <c r="AD28" s="660">
        <v>61970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2140397</v>
      </c>
      <c r="CS28" s="622"/>
      <c r="CT28" s="622"/>
      <c r="CU28" s="622"/>
      <c r="CV28" s="622"/>
      <c r="CW28" s="622"/>
      <c r="CX28" s="622"/>
      <c r="CY28" s="623"/>
      <c r="CZ28" s="624">
        <v>6.1</v>
      </c>
      <c r="DA28" s="636"/>
      <c r="DB28" s="636"/>
      <c r="DC28" s="637"/>
      <c r="DD28" s="627">
        <v>2140397</v>
      </c>
      <c r="DE28" s="622"/>
      <c r="DF28" s="622"/>
      <c r="DG28" s="622"/>
      <c r="DH28" s="622"/>
      <c r="DI28" s="622"/>
      <c r="DJ28" s="622"/>
      <c r="DK28" s="623"/>
      <c r="DL28" s="627">
        <v>2140397</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202435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2140397</v>
      </c>
      <c r="CS29" s="634"/>
      <c r="CT29" s="634"/>
      <c r="CU29" s="634"/>
      <c r="CV29" s="634"/>
      <c r="CW29" s="634"/>
      <c r="CX29" s="634"/>
      <c r="CY29" s="635"/>
      <c r="CZ29" s="624">
        <v>6.1</v>
      </c>
      <c r="DA29" s="636"/>
      <c r="DB29" s="636"/>
      <c r="DC29" s="637"/>
      <c r="DD29" s="627">
        <v>2140397</v>
      </c>
      <c r="DE29" s="634"/>
      <c r="DF29" s="634"/>
      <c r="DG29" s="634"/>
      <c r="DH29" s="634"/>
      <c r="DI29" s="634"/>
      <c r="DJ29" s="634"/>
      <c r="DK29" s="635"/>
      <c r="DL29" s="627">
        <v>2140397</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6077672</v>
      </c>
      <c r="S30" s="622"/>
      <c r="T30" s="622"/>
      <c r="U30" s="622"/>
      <c r="V30" s="622"/>
      <c r="W30" s="622"/>
      <c r="X30" s="622"/>
      <c r="Y30" s="623"/>
      <c r="Z30" s="659">
        <v>15.8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2085918</v>
      </c>
      <c r="CS30" s="622"/>
      <c r="CT30" s="622"/>
      <c r="CU30" s="622"/>
      <c r="CV30" s="622"/>
      <c r="CW30" s="622"/>
      <c r="CX30" s="622"/>
      <c r="CY30" s="623"/>
      <c r="CZ30" s="624">
        <v>5.9</v>
      </c>
      <c r="DA30" s="636"/>
      <c r="DB30" s="636"/>
      <c r="DC30" s="637"/>
      <c r="DD30" s="627">
        <v>2085918</v>
      </c>
      <c r="DE30" s="622"/>
      <c r="DF30" s="622"/>
      <c r="DG30" s="622"/>
      <c r="DH30" s="622"/>
      <c r="DI30" s="622"/>
      <c r="DJ30" s="622"/>
      <c r="DK30" s="623"/>
      <c r="DL30" s="627">
        <v>2085918</v>
      </c>
      <c r="DM30" s="622"/>
      <c r="DN30" s="622"/>
      <c r="DO30" s="622"/>
      <c r="DP30" s="622"/>
      <c r="DQ30" s="622"/>
      <c r="DR30" s="622"/>
      <c r="DS30" s="622"/>
      <c r="DT30" s="622"/>
      <c r="DU30" s="622"/>
      <c r="DV30" s="623"/>
      <c r="DW30" s="624">
        <v>9.9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v>
      </c>
      <c r="BH31" s="684"/>
      <c r="BI31" s="684"/>
      <c r="BJ31" s="684"/>
      <c r="BK31" s="684"/>
      <c r="BL31" s="684"/>
      <c r="BM31" s="685">
        <v>97.2</v>
      </c>
      <c r="BN31" s="684"/>
      <c r="BO31" s="684"/>
      <c r="BP31" s="684"/>
      <c r="BQ31" s="686"/>
      <c r="BR31" s="683">
        <v>98.9</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54479</v>
      </c>
      <c r="CS31" s="634"/>
      <c r="CT31" s="634"/>
      <c r="CU31" s="634"/>
      <c r="CV31" s="634"/>
      <c r="CW31" s="634"/>
      <c r="CX31" s="634"/>
      <c r="CY31" s="635"/>
      <c r="CZ31" s="624">
        <v>0.2</v>
      </c>
      <c r="DA31" s="636"/>
      <c r="DB31" s="636"/>
      <c r="DC31" s="637"/>
      <c r="DD31" s="627">
        <v>54479</v>
      </c>
      <c r="DE31" s="634"/>
      <c r="DF31" s="634"/>
      <c r="DG31" s="634"/>
      <c r="DH31" s="634"/>
      <c r="DI31" s="634"/>
      <c r="DJ31" s="634"/>
      <c r="DK31" s="635"/>
      <c r="DL31" s="627">
        <v>54479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2459865</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98.4</v>
      </c>
      <c r="BH32" s="634"/>
      <c r="BI32" s="634"/>
      <c r="BJ32" s="634"/>
      <c r="BK32" s="634"/>
      <c r="BL32" s="634"/>
      <c r="BM32" s="625">
        <v>96.5</v>
      </c>
      <c r="BN32" s="634"/>
      <c r="BO32" s="634"/>
      <c r="BP32" s="634"/>
      <c r="BQ32" s="657"/>
      <c r="BR32" s="687">
        <v>98.5</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107947</v>
      </c>
      <c r="S33" s="622"/>
      <c r="T33" s="622"/>
      <c r="U33" s="622"/>
      <c r="V33" s="622"/>
      <c r="W33" s="622"/>
      <c r="X33" s="622"/>
      <c r="Y33" s="623"/>
      <c r="Z33" s="659">
        <v>0.3</v>
      </c>
      <c r="AA33" s="659"/>
      <c r="AB33" s="659"/>
      <c r="AC33" s="659"/>
      <c r="AD33" s="660">
        <v>20192</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99.4</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17189394</v>
      </c>
      <c r="CS33" s="634"/>
      <c r="CT33" s="634"/>
      <c r="CU33" s="634"/>
      <c r="CV33" s="634"/>
      <c r="CW33" s="634"/>
      <c r="CX33" s="634"/>
      <c r="CY33" s="635"/>
      <c r="CZ33" s="624">
        <v>48.6</v>
      </c>
      <c r="DA33" s="636"/>
      <c r="DB33" s="636"/>
      <c r="DC33" s="637"/>
      <c r="DD33" s="627">
        <v>14836138</v>
      </c>
      <c r="DE33" s="634"/>
      <c r="DF33" s="634"/>
      <c r="DG33" s="634"/>
      <c r="DH33" s="634"/>
      <c r="DI33" s="634"/>
      <c r="DJ33" s="634"/>
      <c r="DK33" s="635"/>
      <c r="DL33" s="627">
        <v>10168014</v>
      </c>
      <c r="DM33" s="634"/>
      <c r="DN33" s="634"/>
      <c r="DO33" s="634"/>
      <c r="DP33" s="634"/>
      <c r="DQ33" s="634"/>
      <c r="DR33" s="634"/>
      <c r="DS33" s="634"/>
      <c r="DT33" s="634"/>
      <c r="DU33" s="634"/>
      <c r="DV33" s="635"/>
      <c r="DW33" s="624">
        <v>48.3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1329512</v>
      </c>
      <c r="S34" s="622"/>
      <c r="T34" s="622"/>
      <c r="U34" s="622"/>
      <c r="V34" s="622"/>
      <c r="W34" s="622"/>
      <c r="X34" s="622"/>
      <c r="Y34" s="623"/>
      <c r="Z34" s="659">
        <v>3.5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5450340</v>
      </c>
      <c r="CS34" s="622"/>
      <c r="CT34" s="622"/>
      <c r="CU34" s="622"/>
      <c r="CV34" s="622"/>
      <c r="CW34" s="622"/>
      <c r="CX34" s="622"/>
      <c r="CY34" s="623"/>
      <c r="CZ34" s="624">
        <v>15.4</v>
      </c>
      <c r="DA34" s="636"/>
      <c r="DB34" s="636"/>
      <c r="DC34" s="637"/>
      <c r="DD34" s="627">
        <v>4177501</v>
      </c>
      <c r="DE34" s="622"/>
      <c r="DF34" s="622"/>
      <c r="DG34" s="622"/>
      <c r="DH34" s="622"/>
      <c r="DI34" s="622"/>
      <c r="DJ34" s="622"/>
      <c r="DK34" s="623"/>
      <c r="DL34" s="627">
        <v>3581992</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298486</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238099</v>
      </c>
      <c r="CS35" s="634"/>
      <c r="CT35" s="634"/>
      <c r="CU35" s="634"/>
      <c r="CV35" s="634"/>
      <c r="CW35" s="634"/>
      <c r="CX35" s="634"/>
      <c r="CY35" s="635"/>
      <c r="CZ35" s="624">
        <v>0.7</v>
      </c>
      <c r="DA35" s="636"/>
      <c r="DB35" s="636"/>
      <c r="DC35" s="637"/>
      <c r="DD35" s="627">
        <v>231731</v>
      </c>
      <c r="DE35" s="634"/>
      <c r="DF35" s="634"/>
      <c r="DG35" s="634"/>
      <c r="DH35" s="634"/>
      <c r="DI35" s="634"/>
      <c r="DJ35" s="634"/>
      <c r="DK35" s="635"/>
      <c r="DL35" s="627">
        <v>229638</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2839614</v>
      </c>
      <c r="S36" s="622"/>
      <c r="T36" s="622"/>
      <c r="U36" s="622"/>
      <c r="V36" s="622"/>
      <c r="W36" s="622"/>
      <c r="X36" s="622"/>
      <c r="Y36" s="623"/>
      <c r="Z36" s="659">
        <v>7.4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4852239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97423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5049496</v>
      </c>
      <c r="CS36" s="622"/>
      <c r="CT36" s="622"/>
      <c r="CU36" s="622"/>
      <c r="CV36" s="622"/>
      <c r="CW36" s="622"/>
      <c r="CX36" s="622"/>
      <c r="CY36" s="623"/>
      <c r="CZ36" s="624">
        <v>14.3</v>
      </c>
      <c r="DA36" s="636"/>
      <c r="DB36" s="636"/>
      <c r="DC36" s="637"/>
      <c r="DD36" s="627">
        <v>4741635</v>
      </c>
      <c r="DE36" s="622"/>
      <c r="DF36" s="622"/>
      <c r="DG36" s="622"/>
      <c r="DH36" s="622"/>
      <c r="DI36" s="622"/>
      <c r="DJ36" s="622"/>
      <c r="DK36" s="623"/>
      <c r="DL36" s="627">
        <v>3440277</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1076929</v>
      </c>
      <c r="S37" s="622"/>
      <c r="T37" s="622"/>
      <c r="U37" s="622"/>
      <c r="V37" s="622"/>
      <c r="W37" s="622"/>
      <c r="X37" s="622"/>
      <c r="Y37" s="623"/>
      <c r="Z37" s="659">
        <v>2.8</v>
      </c>
      <c r="AA37" s="659"/>
      <c r="AB37" s="659"/>
      <c r="AC37" s="659"/>
      <c r="AD37" s="660">
        <v>1008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1515585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10302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1839556</v>
      </c>
      <c r="CS37" s="634"/>
      <c r="CT37" s="634"/>
      <c r="CU37" s="634"/>
      <c r="CV37" s="634"/>
      <c r="CW37" s="634"/>
      <c r="CX37" s="634"/>
      <c r="CY37" s="635"/>
      <c r="CZ37" s="624">
        <v>5.2</v>
      </c>
      <c r="DA37" s="636"/>
      <c r="DB37" s="636"/>
      <c r="DC37" s="637"/>
      <c r="DD37" s="627">
        <v>1834860</v>
      </c>
      <c r="DE37" s="634"/>
      <c r="DF37" s="634"/>
      <c r="DG37" s="634"/>
      <c r="DH37" s="634"/>
      <c r="DI37" s="634"/>
      <c r="DJ37" s="634"/>
      <c r="DK37" s="635"/>
      <c r="DL37" s="627">
        <v>1534427</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1061900</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233627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12527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3438046</v>
      </c>
      <c r="CS38" s="622"/>
      <c r="CT38" s="622"/>
      <c r="CU38" s="622"/>
      <c r="CV38" s="622"/>
      <c r="CW38" s="622"/>
      <c r="CX38" s="622"/>
      <c r="CY38" s="623"/>
      <c r="CZ38" s="624">
        <v>9.6999999999999993</v>
      </c>
      <c r="DA38" s="636"/>
      <c r="DB38" s="636"/>
      <c r="DC38" s="637"/>
      <c r="DD38" s="627">
        <v>2864176</v>
      </c>
      <c r="DE38" s="622"/>
      <c r="DF38" s="622"/>
      <c r="DG38" s="622"/>
      <c r="DH38" s="622"/>
      <c r="DI38" s="622"/>
      <c r="DJ38" s="622"/>
      <c r="DK38" s="623"/>
      <c r="DL38" s="627">
        <v>2468936</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20527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19343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2460242</v>
      </c>
      <c r="CS39" s="634"/>
      <c r="CT39" s="634"/>
      <c r="CU39" s="634"/>
      <c r="CV39" s="634"/>
      <c r="CW39" s="634"/>
      <c r="CX39" s="634"/>
      <c r="CY39" s="635"/>
      <c r="CZ39" s="624">
        <v>7</v>
      </c>
      <c r="DA39" s="636"/>
      <c r="DB39" s="636"/>
      <c r="DC39" s="637"/>
      <c r="DD39" s="627">
        <v>2373924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100000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553171</v>
      </c>
      <c r="CS40" s="622"/>
      <c r="CT40" s="622"/>
      <c r="CU40" s="622"/>
      <c r="CV40" s="622"/>
      <c r="CW40" s="622"/>
      <c r="CX40" s="622"/>
      <c r="CY40" s="623"/>
      <c r="CZ40" s="624">
        <v>1.6</v>
      </c>
      <c r="DA40" s="636"/>
      <c r="DB40" s="636"/>
      <c r="DC40" s="637"/>
      <c r="DD40" s="627">
        <v>447171</v>
      </c>
      <c r="DE40" s="622"/>
      <c r="DF40" s="622"/>
      <c r="DG40" s="622"/>
      <c r="DH40" s="622"/>
      <c r="DI40" s="622"/>
      <c r="DJ40" s="622"/>
      <c r="DK40" s="623"/>
      <c r="DL40" s="627">
        <v>447171</v>
      </c>
      <c r="DM40" s="622"/>
      <c r="DN40" s="622"/>
      <c r="DO40" s="622"/>
      <c r="DP40" s="622"/>
      <c r="DQ40" s="622"/>
      <c r="DR40" s="622"/>
      <c r="DS40" s="622"/>
      <c r="DT40" s="622"/>
      <c r="DU40" s="622"/>
      <c r="DV40" s="623"/>
      <c r="DW40" s="624">
        <v>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38478695</v>
      </c>
      <c r="S41" s="646"/>
      <c r="T41" s="646"/>
      <c r="U41" s="646"/>
      <c r="V41" s="646"/>
      <c r="W41" s="646"/>
      <c r="X41" s="646"/>
      <c r="Y41" s="649"/>
      <c r="Z41" s="650">
        <v>100</v>
      </c>
      <c r="AA41" s="650"/>
      <c r="AB41" s="650"/>
      <c r="AC41" s="650"/>
      <c r="AD41" s="651">
        <v>20949110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683575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2398925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2753373</v>
      </c>
      <c r="CS42" s="634"/>
      <c r="CT42" s="634"/>
      <c r="CU42" s="634"/>
      <c r="CV42" s="634"/>
      <c r="CW42" s="634"/>
      <c r="CX42" s="634"/>
      <c r="CY42" s="635"/>
      <c r="CZ42" s="624">
        <v>7.8</v>
      </c>
      <c r="DA42" s="636"/>
      <c r="DB42" s="636"/>
      <c r="DC42" s="637"/>
      <c r="DD42" s="627">
        <v>815550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67157</v>
      </c>
      <c r="CS43" s="634"/>
      <c r="CT43" s="634"/>
      <c r="CU43" s="634"/>
      <c r="CV43" s="634"/>
      <c r="CW43" s="634"/>
      <c r="CX43" s="634"/>
      <c r="CY43" s="635"/>
      <c r="CZ43" s="624">
        <v>0.2</v>
      </c>
      <c r="DA43" s="636"/>
      <c r="DB43" s="636"/>
      <c r="DC43" s="637"/>
      <c r="DD43" s="627">
        <v>67157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2739891</v>
      </c>
      <c r="CS44" s="622"/>
      <c r="CT44" s="622"/>
      <c r="CU44" s="622"/>
      <c r="CV44" s="622"/>
      <c r="CW44" s="622"/>
      <c r="CX44" s="622"/>
      <c r="CY44" s="623"/>
      <c r="CZ44" s="624">
        <v>7.7</v>
      </c>
      <c r="DA44" s="625"/>
      <c r="DB44" s="625"/>
      <c r="DC44" s="626"/>
      <c r="DD44" s="627">
        <v>809901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825408</v>
      </c>
      <c r="CS45" s="634"/>
      <c r="CT45" s="634"/>
      <c r="CU45" s="634"/>
      <c r="CV45" s="634"/>
      <c r="CW45" s="634"/>
      <c r="CX45" s="634"/>
      <c r="CY45" s="635"/>
      <c r="CZ45" s="624">
        <v>2.2999999999999998</v>
      </c>
      <c r="DA45" s="636"/>
      <c r="DB45" s="636"/>
      <c r="DC45" s="637"/>
      <c r="DD45" s="627">
        <v>111819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1901463</v>
      </c>
      <c r="CS46" s="622"/>
      <c r="CT46" s="622"/>
      <c r="CU46" s="622"/>
      <c r="CV46" s="622"/>
      <c r="CW46" s="622"/>
      <c r="CX46" s="622"/>
      <c r="CY46" s="623"/>
      <c r="CZ46" s="624">
        <v>5.4</v>
      </c>
      <c r="DA46" s="625"/>
      <c r="DB46" s="625"/>
      <c r="DC46" s="626"/>
      <c r="DD46" s="627">
        <v>685062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13482</v>
      </c>
      <c r="CS47" s="634"/>
      <c r="CT47" s="634"/>
      <c r="CU47" s="634"/>
      <c r="CV47" s="634"/>
      <c r="CW47" s="634"/>
      <c r="CX47" s="634"/>
      <c r="CY47" s="635"/>
      <c r="CZ47" s="624">
        <v>0</v>
      </c>
      <c r="DA47" s="636"/>
      <c r="DB47" s="636"/>
      <c r="DC47" s="637"/>
      <c r="DD47" s="627">
        <v>5649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35377652</v>
      </c>
      <c r="CS49" s="606"/>
      <c r="CT49" s="606"/>
      <c r="CU49" s="606"/>
      <c r="CV49" s="606"/>
      <c r="CW49" s="606"/>
      <c r="CX49" s="606"/>
      <c r="CY49" s="607"/>
      <c r="CZ49" s="608">
        <v>100</v>
      </c>
      <c r="DA49" s="609"/>
      <c r="DB49" s="609"/>
      <c r="DC49" s="610"/>
      <c r="DD49" s="611">
        <v>25267264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fjvhjSjhmblTZ68xURQlUh5pMMDQ4zzUB6C1uayt/Py9kTQ3rR7ELUy1JR+EFmrfhCnlQBqHlv3pw7JwrDKvg==" saltValue="/NHJiTjc7oRSbk4Lzo5S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38418</v>
      </c>
      <c r="R7" s="1103"/>
      <c r="S7" s="1103"/>
      <c r="T7" s="1103"/>
      <c r="U7" s="1103"/>
      <c r="V7" s="1103">
        <v>35369</v>
      </c>
      <c r="W7" s="1103"/>
      <c r="X7" s="1103"/>
      <c r="Y7" s="1103"/>
      <c r="Z7" s="1103"/>
      <c r="AA7" s="1103">
        <v>3049</v>
      </c>
      <c r="AB7" s="1103"/>
      <c r="AC7" s="1103"/>
      <c r="AD7" s="1103"/>
      <c r="AE7" s="1104"/>
      <c r="AF7" s="1105">
        <v>2758</v>
      </c>
      <c r="AG7" s="1106"/>
      <c r="AH7" s="1106"/>
      <c r="AI7" s="1106"/>
      <c r="AJ7" s="1107"/>
      <c r="AK7" s="1108">
        <v>298</v>
      </c>
      <c r="AL7" s="1109"/>
      <c r="AM7" s="1109"/>
      <c r="AN7" s="1109"/>
      <c r="AO7" s="1109"/>
      <c r="AP7" s="1109">
        <v>19619</v>
      </c>
      <c r="AQ7" s="1109"/>
      <c r="AR7" s="1109"/>
      <c r="AS7" s="1109"/>
      <c r="AT7" s="1109"/>
      <c r="AU7" s="1110" t="s">
        <v>549</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563</v>
      </c>
      <c r="BT7" s="1100"/>
      <c r="BU7" s="1100"/>
      <c r="BV7" s="1100"/>
      <c r="BW7" s="1100"/>
      <c r="BX7" s="1100"/>
      <c r="BY7" s="1100"/>
      <c r="BZ7" s="1100"/>
      <c r="CA7" s="1100"/>
      <c r="CB7" s="1100"/>
      <c r="CC7" s="1100"/>
      <c r="CD7" s="1100"/>
      <c r="CE7" s="1100"/>
      <c r="CF7" s="1100"/>
      <c r="CG7" s="1112"/>
      <c r="CH7" s="1096">
        <v>-3</v>
      </c>
      <c r="CI7" s="1097"/>
      <c r="CJ7" s="1097"/>
      <c r="CK7" s="1097"/>
      <c r="CL7" s="1098"/>
      <c r="CM7" s="1096">
        <v>213</v>
      </c>
      <c r="CN7" s="1097"/>
      <c r="CO7" s="1097"/>
      <c r="CP7" s="1097"/>
      <c r="CQ7" s="1098"/>
      <c r="CR7" s="1096">
        <v>106</v>
      </c>
      <c r="CS7" s="1097"/>
      <c r="CT7" s="1097"/>
      <c r="CU7" s="1097"/>
      <c r="CV7" s="1098"/>
      <c r="CW7" s="1096">
        <v>62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211</v>
      </c>
      <c r="R8" s="1039"/>
      <c r="S8" s="1039"/>
      <c r="T8" s="1039"/>
      <c r="U8" s="1039"/>
      <c r="V8" s="1039">
        <v>159</v>
      </c>
      <c r="W8" s="1039"/>
      <c r="X8" s="1039"/>
      <c r="Y8" s="1039"/>
      <c r="Z8" s="1039"/>
      <c r="AA8" s="1039">
        <v>52</v>
      </c>
      <c r="AB8" s="1039"/>
      <c r="AC8" s="1039"/>
      <c r="AD8" s="1039"/>
      <c r="AE8" s="1040"/>
      <c r="AF8" s="1035">
        <v>52</v>
      </c>
      <c r="AG8" s="1036"/>
      <c r="AH8" s="1036"/>
      <c r="AI8" s="1036"/>
      <c r="AJ8" s="1037"/>
      <c r="AK8" s="1080" t="s">
        <v>550</v>
      </c>
      <c r="AL8" s="1081"/>
      <c r="AM8" s="1081"/>
      <c r="AN8" s="1081"/>
      <c r="AO8" s="1081"/>
      <c r="AP8" s="1081" t="s">
        <v>550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564</v>
      </c>
      <c r="BT8" s="993"/>
      <c r="BU8" s="993"/>
      <c r="BV8" s="993"/>
      <c r="BW8" s="993"/>
      <c r="BX8" s="993"/>
      <c r="BY8" s="993"/>
      <c r="BZ8" s="993"/>
      <c r="CA8" s="993"/>
      <c r="CB8" s="993"/>
      <c r="CC8" s="993"/>
      <c r="CD8" s="993"/>
      <c r="CE8" s="993"/>
      <c r="CF8" s="993"/>
      <c r="CG8" s="1014"/>
      <c r="CH8" s="989">
        <v>-1</v>
      </c>
      <c r="CI8" s="990"/>
      <c r="CJ8" s="990"/>
      <c r="CK8" s="990"/>
      <c r="CL8" s="991"/>
      <c r="CM8" s="989">
        <v>137</v>
      </c>
      <c r="CN8" s="990"/>
      <c r="CO8" s="990"/>
      <c r="CP8" s="990"/>
      <c r="CQ8" s="991"/>
      <c r="CR8" s="989">
        <v>100</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566</v>
      </c>
      <c r="BS9" s="992" t="s">
        <v>565</v>
      </c>
      <c r="BT9" s="993"/>
      <c r="BU9" s="993"/>
      <c r="BV9" s="993"/>
      <c r="BW9" s="993"/>
      <c r="BX9" s="993"/>
      <c r="BY9" s="993"/>
      <c r="BZ9" s="993"/>
      <c r="CA9" s="993"/>
      <c r="CB9" s="993"/>
      <c r="CC9" s="993"/>
      <c r="CD9" s="993"/>
      <c r="CE9" s="993"/>
      <c r="CF9" s="993"/>
      <c r="CG9" s="1014"/>
      <c r="CH9" s="989">
        <v>2</v>
      </c>
      <c r="CI9" s="990"/>
      <c r="CJ9" s="990"/>
      <c r="CK9" s="990"/>
      <c r="CL9" s="991"/>
      <c r="CM9" s="989">
        <v>1309</v>
      </c>
      <c r="CN9" s="990"/>
      <c r="CO9" s="990"/>
      <c r="CP9" s="990"/>
      <c r="CQ9" s="991"/>
      <c r="CR9" s="989">
        <v>5</v>
      </c>
      <c r="CS9" s="990"/>
      <c r="CT9" s="990"/>
      <c r="CU9" s="990"/>
      <c r="CV9" s="991"/>
      <c r="CW9" s="989" t="s">
        <v>552</v>
      </c>
      <c r="CX9" s="990"/>
      <c r="CY9" s="990"/>
      <c r="CZ9" s="990"/>
      <c r="DA9" s="991"/>
      <c r="DB9" s="989" t="s">
        <v>552</v>
      </c>
      <c r="DC9" s="990"/>
      <c r="DD9" s="990"/>
      <c r="DE9" s="990"/>
      <c r="DF9" s="991"/>
      <c r="DG9" s="989" t="s">
        <v>552</v>
      </c>
      <c r="DH9" s="990"/>
      <c r="DI9" s="990"/>
      <c r="DJ9" s="990"/>
      <c r="DK9" s="991"/>
      <c r="DL9" s="989" t="s">
        <v>552</v>
      </c>
      <c r="DM9" s="990"/>
      <c r="DN9" s="990"/>
      <c r="DO9" s="990"/>
      <c r="DP9" s="991"/>
      <c r="DQ9" s="989" t="s">
        <v>552</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567</v>
      </c>
      <c r="BT10" s="993"/>
      <c r="BU10" s="993"/>
      <c r="BV10" s="993"/>
      <c r="BW10" s="993"/>
      <c r="BX10" s="993"/>
      <c r="BY10" s="993"/>
      <c r="BZ10" s="993"/>
      <c r="CA10" s="993"/>
      <c r="CB10" s="993"/>
      <c r="CC10" s="993"/>
      <c r="CD10" s="993"/>
      <c r="CE10" s="993"/>
      <c r="CF10" s="993"/>
      <c r="CG10" s="1014"/>
      <c r="CH10" s="989">
        <v>1</v>
      </c>
      <c r="CI10" s="990"/>
      <c r="CJ10" s="990"/>
      <c r="CK10" s="990"/>
      <c r="CL10" s="991"/>
      <c r="CM10" s="989">
        <v>111</v>
      </c>
      <c r="CN10" s="990"/>
      <c r="CO10" s="990"/>
      <c r="CP10" s="990"/>
      <c r="CQ10" s="991"/>
      <c r="CR10" s="989">
        <v>10</v>
      </c>
      <c r="CS10" s="990"/>
      <c r="CT10" s="990"/>
      <c r="CU10" s="990"/>
      <c r="CV10" s="991"/>
      <c r="CW10" s="989" t="s">
        <v>552</v>
      </c>
      <c r="CX10" s="990"/>
      <c r="CY10" s="990"/>
      <c r="CZ10" s="990"/>
      <c r="DA10" s="991"/>
      <c r="DB10" s="989" t="s">
        <v>552</v>
      </c>
      <c r="DC10" s="990"/>
      <c r="DD10" s="990"/>
      <c r="DE10" s="990"/>
      <c r="DF10" s="991"/>
      <c r="DG10" s="989" t="s">
        <v>552</v>
      </c>
      <c r="DH10" s="990"/>
      <c r="DI10" s="990"/>
      <c r="DJ10" s="990"/>
      <c r="DK10" s="991"/>
      <c r="DL10" s="989" t="s">
        <v>552</v>
      </c>
      <c r="DM10" s="990"/>
      <c r="DN10" s="990"/>
      <c r="DO10" s="990"/>
      <c r="DP10" s="991"/>
      <c r="DQ10" s="989" t="s">
        <v>552</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38494</v>
      </c>
      <c r="R23" s="1061"/>
      <c r="S23" s="1061"/>
      <c r="T23" s="1061"/>
      <c r="U23" s="1061"/>
      <c r="V23" s="1061">
        <v>35393</v>
      </c>
      <c r="W23" s="1061"/>
      <c r="X23" s="1061"/>
      <c r="Y23" s="1061"/>
      <c r="Z23" s="1061"/>
      <c r="AA23" s="1061">
        <v>3101</v>
      </c>
      <c r="AB23" s="1061"/>
      <c r="AC23" s="1061"/>
      <c r="AD23" s="1061"/>
      <c r="AE23" s="1068"/>
      <c r="AF23" s="1069">
        <v>2810</v>
      </c>
      <c r="AG23" s="1061"/>
      <c r="AH23" s="1061"/>
      <c r="AI23" s="1061"/>
      <c r="AJ23" s="1070"/>
      <c r="AK23" s="1071"/>
      <c r="AL23" s="1072"/>
      <c r="AM23" s="1072"/>
      <c r="AN23" s="1072"/>
      <c r="AO23" s="1072"/>
      <c r="AP23" s="1061">
        <v>19619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9867</v>
      </c>
      <c r="R28" s="1051"/>
      <c r="S28" s="1051"/>
      <c r="T28" s="1051"/>
      <c r="U28" s="1051"/>
      <c r="V28" s="1051">
        <v>9767</v>
      </c>
      <c r="W28" s="1051"/>
      <c r="X28" s="1051"/>
      <c r="Y28" s="1051"/>
      <c r="Z28" s="1051"/>
      <c r="AA28" s="1051">
        <v>99</v>
      </c>
      <c r="AB28" s="1051"/>
      <c r="AC28" s="1051"/>
      <c r="AD28" s="1051"/>
      <c r="AE28" s="1052"/>
      <c r="AF28" s="1053">
        <v>99</v>
      </c>
      <c r="AG28" s="1051"/>
      <c r="AH28" s="1051"/>
      <c r="AI28" s="1051"/>
      <c r="AJ28" s="1054"/>
      <c r="AK28" s="1042">
        <v>684</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t="s">
        <v>551</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1653</v>
      </c>
      <c r="R29" s="1039"/>
      <c r="S29" s="1039"/>
      <c r="T29" s="1039"/>
      <c r="U29" s="1039"/>
      <c r="V29" s="1039">
        <v>1643</v>
      </c>
      <c r="W29" s="1039"/>
      <c r="X29" s="1039"/>
      <c r="Y29" s="1039"/>
      <c r="Z29" s="1039"/>
      <c r="AA29" s="1039">
        <v>10</v>
      </c>
      <c r="AB29" s="1039"/>
      <c r="AC29" s="1039"/>
      <c r="AD29" s="1039"/>
      <c r="AE29" s="1040"/>
      <c r="AF29" s="1035">
        <v>10</v>
      </c>
      <c r="AG29" s="1036"/>
      <c r="AH29" s="1036"/>
      <c r="AI29" s="1036"/>
      <c r="AJ29" s="1037"/>
      <c r="AK29" s="980">
        <v>275</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7872</v>
      </c>
      <c r="R30" s="1039"/>
      <c r="S30" s="1039"/>
      <c r="T30" s="1039"/>
      <c r="U30" s="1039"/>
      <c r="V30" s="1039">
        <v>7633</v>
      </c>
      <c r="W30" s="1039"/>
      <c r="X30" s="1039"/>
      <c r="Y30" s="1039"/>
      <c r="Z30" s="1039"/>
      <c r="AA30" s="1039">
        <v>239</v>
      </c>
      <c r="AB30" s="1039"/>
      <c r="AC30" s="1039"/>
      <c r="AD30" s="1039"/>
      <c r="AE30" s="1040"/>
      <c r="AF30" s="1035">
        <v>239</v>
      </c>
      <c r="AG30" s="1036"/>
      <c r="AH30" s="1036"/>
      <c r="AI30" s="1036"/>
      <c r="AJ30" s="1037"/>
      <c r="AK30" s="980">
        <v>1156</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8</v>
      </c>
      <c r="R31" s="1039"/>
      <c r="S31" s="1039"/>
      <c r="T31" s="1039"/>
      <c r="U31" s="1039"/>
      <c r="V31" s="1039">
        <v>7</v>
      </c>
      <c r="W31" s="1039"/>
      <c r="X31" s="1039"/>
      <c r="Y31" s="1039"/>
      <c r="Z31" s="1039"/>
      <c r="AA31" s="1039">
        <v>1</v>
      </c>
      <c r="AB31" s="1039"/>
      <c r="AC31" s="1039"/>
      <c r="AD31" s="1039"/>
      <c r="AE31" s="1040"/>
      <c r="AF31" s="1035">
        <v>1</v>
      </c>
      <c r="AG31" s="1036"/>
      <c r="AH31" s="1036"/>
      <c r="AI31" s="1036"/>
      <c r="AJ31" s="1037"/>
      <c r="AK31" s="980">
        <v>5</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2496</v>
      </c>
      <c r="R32" s="1039"/>
      <c r="S32" s="1039"/>
      <c r="T32" s="1039"/>
      <c r="U32" s="1039"/>
      <c r="V32" s="1039">
        <v>2145</v>
      </c>
      <c r="W32" s="1039"/>
      <c r="X32" s="1039"/>
      <c r="Y32" s="1039"/>
      <c r="Z32" s="1039"/>
      <c r="AA32" s="1039">
        <v>351</v>
      </c>
      <c r="AB32" s="1039"/>
      <c r="AC32" s="1039"/>
      <c r="AD32" s="1039"/>
      <c r="AE32" s="1040"/>
      <c r="AF32" s="1035">
        <v>3175</v>
      </c>
      <c r="AG32" s="1036"/>
      <c r="AH32" s="1036"/>
      <c r="AI32" s="1036"/>
      <c r="AJ32" s="1037"/>
      <c r="AK32" s="980">
        <v>21</v>
      </c>
      <c r="AL32" s="971"/>
      <c r="AM32" s="971"/>
      <c r="AN32" s="971"/>
      <c r="AO32" s="971"/>
      <c r="AP32" s="971">
        <v>83</v>
      </c>
      <c r="AQ32" s="971"/>
      <c r="AR32" s="971"/>
      <c r="AS32" s="971"/>
      <c r="AT32" s="971"/>
      <c r="AU32" s="971">
        <v>22</v>
      </c>
      <c r="AV32" s="971"/>
      <c r="AW32" s="971"/>
      <c r="AX32" s="971"/>
      <c r="AY32" s="971"/>
      <c r="AZ32" s="1041" t="s">
        <v>552</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2849</v>
      </c>
      <c r="R33" s="1039"/>
      <c r="S33" s="1039"/>
      <c r="T33" s="1039"/>
      <c r="U33" s="1039"/>
      <c r="V33" s="1039">
        <v>2351</v>
      </c>
      <c r="W33" s="1039"/>
      <c r="X33" s="1039"/>
      <c r="Y33" s="1039"/>
      <c r="Z33" s="1039"/>
      <c r="AA33" s="1039">
        <v>498</v>
      </c>
      <c r="AB33" s="1039"/>
      <c r="AC33" s="1039"/>
      <c r="AD33" s="1039"/>
      <c r="AE33" s="1040"/>
      <c r="AF33" s="1035">
        <v>762</v>
      </c>
      <c r="AG33" s="1036"/>
      <c r="AH33" s="1036"/>
      <c r="AI33" s="1036"/>
      <c r="AJ33" s="1037"/>
      <c r="AK33" s="980">
        <v>1394</v>
      </c>
      <c r="AL33" s="971"/>
      <c r="AM33" s="971"/>
      <c r="AN33" s="971"/>
      <c r="AO33" s="971"/>
      <c r="AP33" s="971">
        <v>9287</v>
      </c>
      <c r="AQ33" s="971"/>
      <c r="AR33" s="971"/>
      <c r="AS33" s="971"/>
      <c r="AT33" s="971"/>
      <c r="AU33" s="971">
        <v>7086</v>
      </c>
      <c r="AV33" s="971"/>
      <c r="AW33" s="971"/>
      <c r="AX33" s="971"/>
      <c r="AY33" s="971"/>
      <c r="AZ33" s="1041" t="s">
        <v>552</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182</v>
      </c>
      <c r="R34" s="1039"/>
      <c r="S34" s="1039"/>
      <c r="T34" s="1039"/>
      <c r="U34" s="1039"/>
      <c r="V34" s="1039">
        <v>101</v>
      </c>
      <c r="W34" s="1039"/>
      <c r="X34" s="1039"/>
      <c r="Y34" s="1039"/>
      <c r="Z34" s="1039"/>
      <c r="AA34" s="1039">
        <v>81</v>
      </c>
      <c r="AB34" s="1039"/>
      <c r="AC34" s="1039"/>
      <c r="AD34" s="1039"/>
      <c r="AE34" s="1040"/>
      <c r="AF34" s="1035">
        <v>81</v>
      </c>
      <c r="AG34" s="1036"/>
      <c r="AH34" s="1036"/>
      <c r="AI34" s="1036"/>
      <c r="AJ34" s="1037"/>
      <c r="AK34" s="980">
        <v>122</v>
      </c>
      <c r="AL34" s="971"/>
      <c r="AM34" s="971"/>
      <c r="AN34" s="971"/>
      <c r="AO34" s="971"/>
      <c r="AP34" s="971">
        <v>25</v>
      </c>
      <c r="AQ34" s="971"/>
      <c r="AR34" s="971"/>
      <c r="AS34" s="971"/>
      <c r="AT34" s="971"/>
      <c r="AU34" s="971">
        <v>25</v>
      </c>
      <c r="AV34" s="971"/>
      <c r="AW34" s="971"/>
      <c r="AX34" s="971"/>
      <c r="AY34" s="971"/>
      <c r="AZ34" s="1041" t="s">
        <v>552</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1204</v>
      </c>
      <c r="R35" s="1039"/>
      <c r="S35" s="1039"/>
      <c r="T35" s="1039"/>
      <c r="U35" s="1039"/>
      <c r="V35" s="1039">
        <v>1204</v>
      </c>
      <c r="W35" s="1039"/>
      <c r="X35" s="1039"/>
      <c r="Y35" s="1039"/>
      <c r="Z35" s="1039"/>
      <c r="AA35" s="1039" t="s">
        <v>550</v>
      </c>
      <c r="AB35" s="1039"/>
      <c r="AC35" s="1039"/>
      <c r="AD35" s="1039"/>
      <c r="AE35" s="1040"/>
      <c r="AF35" s="1035" t="s">
        <v>122</v>
      </c>
      <c r="AG35" s="1036"/>
      <c r="AH35" s="1036"/>
      <c r="AI35" s="1036"/>
      <c r="AJ35" s="1037"/>
      <c r="AK35" s="980">
        <v>234</v>
      </c>
      <c r="AL35" s="971"/>
      <c r="AM35" s="971"/>
      <c r="AN35" s="971"/>
      <c r="AO35" s="971"/>
      <c r="AP35" s="971">
        <v>3678</v>
      </c>
      <c r="AQ35" s="971"/>
      <c r="AR35" s="971"/>
      <c r="AS35" s="971"/>
      <c r="AT35" s="971"/>
      <c r="AU35" s="971" t="s">
        <v>552</v>
      </c>
      <c r="AV35" s="971"/>
      <c r="AW35" s="971"/>
      <c r="AX35" s="971"/>
      <c r="AY35" s="971"/>
      <c r="AZ35" s="1041" t="s">
        <v>552</v>
      </c>
      <c r="BA35" s="1041"/>
      <c r="BB35" s="1041"/>
      <c r="BC35" s="1041"/>
      <c r="BD35" s="1041"/>
      <c r="BE35" s="972" t="s">
        <v>397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4366</v>
      </c>
      <c r="AG63" s="959"/>
      <c r="AH63" s="959"/>
      <c r="AI63" s="959"/>
      <c r="AJ63" s="1022"/>
      <c r="AK63" s="1023"/>
      <c r="AL63" s="963"/>
      <c r="AM63" s="963"/>
      <c r="AN63" s="963"/>
      <c r="AO63" s="963"/>
      <c r="AP63" s="959">
        <v>13073</v>
      </c>
      <c r="AQ63" s="959"/>
      <c r="AR63" s="959"/>
      <c r="AS63" s="959"/>
      <c r="AT63" s="959"/>
      <c r="AU63" s="959">
        <v>7133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3372</v>
      </c>
      <c r="R68" s="982"/>
      <c r="S68" s="982"/>
      <c r="T68" s="982"/>
      <c r="U68" s="982"/>
      <c r="V68" s="982">
        <v>3240</v>
      </c>
      <c r="W68" s="982"/>
      <c r="X68" s="982"/>
      <c r="Y68" s="982"/>
      <c r="Z68" s="982"/>
      <c r="AA68" s="982">
        <v>132</v>
      </c>
      <c r="AB68" s="982"/>
      <c r="AC68" s="982"/>
      <c r="AD68" s="982"/>
      <c r="AE68" s="982"/>
      <c r="AF68" s="982">
        <v>132</v>
      </c>
      <c r="AG68" s="982"/>
      <c r="AH68" s="982"/>
      <c r="AI68" s="982"/>
      <c r="AJ68" s="982"/>
      <c r="AK68" s="982">
        <v>30</v>
      </c>
      <c r="AL68" s="982"/>
      <c r="AM68" s="982"/>
      <c r="AN68" s="982"/>
      <c r="AO68" s="982"/>
      <c r="AP68" s="982">
        <v>2665</v>
      </c>
      <c r="AQ68" s="982"/>
      <c r="AR68" s="982"/>
      <c r="AS68" s="982"/>
      <c r="AT68" s="982"/>
      <c r="AU68" s="982">
        <v>1165</v>
      </c>
      <c r="AV68" s="982"/>
      <c r="AW68" s="982"/>
      <c r="AX68" s="982"/>
      <c r="AY68" s="982"/>
      <c r="AZ68" s="983" t="s">
        <v>574</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58</v>
      </c>
      <c r="R69" s="971"/>
      <c r="S69" s="971"/>
      <c r="T69" s="971"/>
      <c r="U69" s="971"/>
      <c r="V69" s="971">
        <v>51</v>
      </c>
      <c r="W69" s="971"/>
      <c r="X69" s="971"/>
      <c r="Y69" s="971"/>
      <c r="Z69" s="971"/>
      <c r="AA69" s="971">
        <v>7</v>
      </c>
      <c r="AB69" s="971"/>
      <c r="AC69" s="971"/>
      <c r="AD69" s="971"/>
      <c r="AE69" s="971"/>
      <c r="AF69" s="971">
        <v>7</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48</v>
      </c>
      <c r="R70" s="971"/>
      <c r="S70" s="971"/>
      <c r="T70" s="971"/>
      <c r="U70" s="971"/>
      <c r="V70" s="971">
        <v>46</v>
      </c>
      <c r="W70" s="971"/>
      <c r="X70" s="971"/>
      <c r="Y70" s="971"/>
      <c r="Z70" s="971"/>
      <c r="AA70" s="971">
        <v>2</v>
      </c>
      <c r="AB70" s="971"/>
      <c r="AC70" s="971"/>
      <c r="AD70" s="971"/>
      <c r="AE70" s="971"/>
      <c r="AF70" s="971">
        <v>2</v>
      </c>
      <c r="AG70" s="971"/>
      <c r="AH70" s="971"/>
      <c r="AI70" s="971"/>
      <c r="AJ70" s="971"/>
      <c r="AK70" s="971" t="s">
        <v>552</v>
      </c>
      <c r="AL70" s="971"/>
      <c r="AM70" s="971"/>
      <c r="AN70" s="971"/>
      <c r="AO70" s="971"/>
      <c r="AP70" s="971">
        <v>22</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63</v>
      </c>
      <c r="R71" s="971"/>
      <c r="S71" s="971"/>
      <c r="T71" s="971"/>
      <c r="U71" s="971"/>
      <c r="V71" s="971">
        <v>57</v>
      </c>
      <c r="W71" s="971"/>
      <c r="X71" s="971"/>
      <c r="Y71" s="971"/>
      <c r="Z71" s="971"/>
      <c r="AA71" s="971">
        <v>6</v>
      </c>
      <c r="AB71" s="971"/>
      <c r="AC71" s="971"/>
      <c r="AD71" s="971"/>
      <c r="AE71" s="971"/>
      <c r="AF71" s="971">
        <v>6</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5949</v>
      </c>
      <c r="R72" s="971"/>
      <c r="S72" s="971"/>
      <c r="T72" s="971"/>
      <c r="U72" s="971"/>
      <c r="V72" s="971">
        <v>4240</v>
      </c>
      <c r="W72" s="971"/>
      <c r="X72" s="971"/>
      <c r="Y72" s="971"/>
      <c r="Z72" s="971"/>
      <c r="AA72" s="971">
        <v>1709</v>
      </c>
      <c r="AB72" s="971"/>
      <c r="AC72" s="971"/>
      <c r="AD72" s="971"/>
      <c r="AE72" s="971"/>
      <c r="AF72" s="971">
        <v>1709</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2752</v>
      </c>
      <c r="R73" s="971"/>
      <c r="S73" s="971"/>
      <c r="T73" s="971"/>
      <c r="U73" s="971"/>
      <c r="V73" s="971">
        <v>2613</v>
      </c>
      <c r="W73" s="971"/>
      <c r="X73" s="971"/>
      <c r="Y73" s="971"/>
      <c r="Z73" s="971"/>
      <c r="AA73" s="971">
        <v>139</v>
      </c>
      <c r="AB73" s="971"/>
      <c r="AC73" s="971"/>
      <c r="AD73" s="971"/>
      <c r="AE73" s="971"/>
      <c r="AF73" s="971">
        <v>81</v>
      </c>
      <c r="AG73" s="971"/>
      <c r="AH73" s="971"/>
      <c r="AI73" s="971"/>
      <c r="AJ73" s="971"/>
      <c r="AK73" s="971" t="s">
        <v>552</v>
      </c>
      <c r="AL73" s="971"/>
      <c r="AM73" s="971"/>
      <c r="AN73" s="971"/>
      <c r="AO73" s="971"/>
      <c r="AP73" s="971">
        <v>756</v>
      </c>
      <c r="AQ73" s="971"/>
      <c r="AR73" s="971"/>
      <c r="AS73" s="971"/>
      <c r="AT73" s="971"/>
      <c r="AU73" s="971">
        <v>265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264</v>
      </c>
      <c r="R74" s="971"/>
      <c r="S74" s="971"/>
      <c r="T74" s="971"/>
      <c r="U74" s="971"/>
      <c r="V74" s="971">
        <v>227</v>
      </c>
      <c r="W74" s="971"/>
      <c r="X74" s="971"/>
      <c r="Y74" s="971"/>
      <c r="Z74" s="971"/>
      <c r="AA74" s="971">
        <v>37</v>
      </c>
      <c r="AB74" s="971"/>
      <c r="AC74" s="971"/>
      <c r="AD74" s="971"/>
      <c r="AE74" s="971"/>
      <c r="AF74" s="971">
        <v>37</v>
      </c>
      <c r="AG74" s="971"/>
      <c r="AH74" s="971"/>
      <c r="AI74" s="971"/>
      <c r="AJ74" s="971"/>
      <c r="AK74" s="971" t="s">
        <v>552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295194</v>
      </c>
      <c r="R75" s="979"/>
      <c r="S75" s="979"/>
      <c r="T75" s="979"/>
      <c r="U75" s="980"/>
      <c r="V75" s="981">
        <v>282398</v>
      </c>
      <c r="W75" s="979"/>
      <c r="X75" s="979"/>
      <c r="Y75" s="979"/>
      <c r="Z75" s="980"/>
      <c r="AA75" s="981">
        <v>12796</v>
      </c>
      <c r="AB75" s="979"/>
      <c r="AC75" s="979"/>
      <c r="AD75" s="979"/>
      <c r="AE75" s="980"/>
      <c r="AF75" s="981">
        <v>12796</v>
      </c>
      <c r="AG75" s="979"/>
      <c r="AH75" s="979"/>
      <c r="AI75" s="979"/>
      <c r="AJ75" s="980"/>
      <c r="AK75" s="981" t="s">
        <v>552</v>
      </c>
      <c r="AL75" s="979"/>
      <c r="AM75" s="979"/>
      <c r="AN75" s="979"/>
      <c r="AO75" s="980"/>
      <c r="AP75" s="981" t="s">
        <v>552</v>
      </c>
      <c r="AQ75" s="979"/>
      <c r="AR75" s="979"/>
      <c r="AS75" s="979"/>
      <c r="AT75" s="980"/>
      <c r="AU75" s="981" t="s">
        <v>552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561</v>
      </c>
      <c r="C76" s="975"/>
      <c r="D76" s="975"/>
      <c r="E76" s="975"/>
      <c r="F76" s="975"/>
      <c r="G76" s="975"/>
      <c r="H76" s="975"/>
      <c r="I76" s="975"/>
      <c r="J76" s="975"/>
      <c r="K76" s="975"/>
      <c r="L76" s="975"/>
      <c r="M76" s="975"/>
      <c r="N76" s="975"/>
      <c r="O76" s="975"/>
      <c r="P76" s="976"/>
      <c r="Q76" s="978">
        <v>42</v>
      </c>
      <c r="R76" s="979"/>
      <c r="S76" s="979"/>
      <c r="T76" s="979"/>
      <c r="U76" s="980"/>
      <c r="V76" s="981">
        <v>35</v>
      </c>
      <c r="W76" s="979"/>
      <c r="X76" s="979"/>
      <c r="Y76" s="979"/>
      <c r="Z76" s="980"/>
      <c r="AA76" s="981">
        <v>7</v>
      </c>
      <c r="AB76" s="979"/>
      <c r="AC76" s="979"/>
      <c r="AD76" s="979"/>
      <c r="AE76" s="980"/>
      <c r="AF76" s="981">
        <v>7</v>
      </c>
      <c r="AG76" s="979"/>
      <c r="AH76" s="979"/>
      <c r="AI76" s="979"/>
      <c r="AJ76" s="980"/>
      <c r="AK76" s="981" t="s">
        <v>552</v>
      </c>
      <c r="AL76" s="979"/>
      <c r="AM76" s="979"/>
      <c r="AN76" s="979"/>
      <c r="AO76" s="980"/>
      <c r="AP76" s="981" t="s">
        <v>552</v>
      </c>
      <c r="AQ76" s="979"/>
      <c r="AR76" s="979"/>
      <c r="AS76" s="979"/>
      <c r="AT76" s="980"/>
      <c r="AU76" s="981" t="s">
        <v>552</v>
      </c>
      <c r="AV76" s="979"/>
      <c r="AW76" s="979"/>
      <c r="AX76" s="979"/>
      <c r="AY76" s="980"/>
      <c r="AZ76" s="972" t="s">
        <v>562</v>
      </c>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14777</v>
      </c>
      <c r="AG88" s="959"/>
      <c r="AH88" s="959"/>
      <c r="AI88" s="959"/>
      <c r="AJ88" s="959"/>
      <c r="AK88" s="963"/>
      <c r="AL88" s="963"/>
      <c r="AM88" s="963"/>
      <c r="AN88" s="963"/>
      <c r="AO88" s="963"/>
      <c r="AP88" s="959">
        <v>3443</v>
      </c>
      <c r="AQ88" s="959"/>
      <c r="AR88" s="959"/>
      <c r="AS88" s="959"/>
      <c r="AT88" s="959"/>
      <c r="AU88" s="959">
        <v>1430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221</v>
      </c>
      <c r="CS102" s="953"/>
      <c r="CT102" s="953"/>
      <c r="CU102" s="953"/>
      <c r="CV102" s="954"/>
      <c r="CW102" s="952">
        <v>62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2450966</v>
      </c>
      <c r="AB110" s="889"/>
      <c r="AC110" s="889"/>
      <c r="AD110" s="889"/>
      <c r="AE110" s="890"/>
      <c r="AF110" s="891">
        <v>2252511</v>
      </c>
      <c r="AG110" s="889"/>
      <c r="AH110" s="889"/>
      <c r="AI110" s="889"/>
      <c r="AJ110" s="890"/>
      <c r="AK110" s="891">
        <v>2140397</v>
      </c>
      <c r="AL110" s="889"/>
      <c r="AM110" s="889"/>
      <c r="AN110" s="889"/>
      <c r="AO110" s="890"/>
      <c r="AP110" s="892">
        <v>11.9</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21989169</v>
      </c>
      <c r="BR110" s="842"/>
      <c r="BS110" s="842"/>
      <c r="BT110" s="842"/>
      <c r="BU110" s="842"/>
      <c r="BV110" s="842">
        <v>20642567</v>
      </c>
      <c r="BW110" s="842"/>
      <c r="BX110" s="842"/>
      <c r="BY110" s="842"/>
      <c r="BZ110" s="842"/>
      <c r="CA110" s="842">
        <v>19618549</v>
      </c>
      <c r="CB110" s="842"/>
      <c r="CC110" s="842"/>
      <c r="CD110" s="842"/>
      <c r="CE110" s="842"/>
      <c r="CF110" s="866">
        <v>109.3</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442415</v>
      </c>
      <c r="BR111" s="817"/>
      <c r="BS111" s="817"/>
      <c r="BT111" s="817"/>
      <c r="BU111" s="817"/>
      <c r="BV111" s="817">
        <v>409962</v>
      </c>
      <c r="BW111" s="817"/>
      <c r="BX111" s="817"/>
      <c r="BY111" s="817"/>
      <c r="BZ111" s="817"/>
      <c r="CA111" s="817">
        <v>409962</v>
      </c>
      <c r="CB111" s="817"/>
      <c r="CC111" s="817"/>
      <c r="CD111" s="817"/>
      <c r="CE111" s="817"/>
      <c r="CF111" s="875">
        <v>2.2999999999999998</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9408895</v>
      </c>
      <c r="BR112" s="817"/>
      <c r="BS112" s="817"/>
      <c r="BT112" s="817"/>
      <c r="BU112" s="817"/>
      <c r="BV112" s="817">
        <v>8204479</v>
      </c>
      <c r="BW112" s="817"/>
      <c r="BX112" s="817"/>
      <c r="BY112" s="817"/>
      <c r="BZ112" s="817"/>
      <c r="CA112" s="817">
        <v>7133156</v>
      </c>
      <c r="CB112" s="817"/>
      <c r="CC112" s="817"/>
      <c r="CD112" s="817"/>
      <c r="CE112" s="817"/>
      <c r="CF112" s="875">
        <v>39.700000000000003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1523355</v>
      </c>
      <c r="AB113" s="919"/>
      <c r="AC113" s="919"/>
      <c r="AD113" s="919"/>
      <c r="AE113" s="920"/>
      <c r="AF113" s="921">
        <v>1486066</v>
      </c>
      <c r="AG113" s="919"/>
      <c r="AH113" s="919"/>
      <c r="AI113" s="919"/>
      <c r="AJ113" s="920"/>
      <c r="AK113" s="921">
        <v>1403209</v>
      </c>
      <c r="AL113" s="919"/>
      <c r="AM113" s="919"/>
      <c r="AN113" s="919"/>
      <c r="AO113" s="920"/>
      <c r="AP113" s="922">
        <v>7.8</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1518855</v>
      </c>
      <c r="BR113" s="817"/>
      <c r="BS113" s="817"/>
      <c r="BT113" s="817"/>
      <c r="BU113" s="817"/>
      <c r="BV113" s="817">
        <v>1531982</v>
      </c>
      <c r="BW113" s="817"/>
      <c r="BX113" s="817"/>
      <c r="BY113" s="817"/>
      <c r="BZ113" s="817"/>
      <c r="CA113" s="817">
        <v>1430229</v>
      </c>
      <c r="CB113" s="817"/>
      <c r="CC113" s="817"/>
      <c r="CD113" s="817"/>
      <c r="CE113" s="817"/>
      <c r="CF113" s="875">
        <v>8</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222301</v>
      </c>
      <c r="AB114" s="780"/>
      <c r="AC114" s="780"/>
      <c r="AD114" s="780"/>
      <c r="AE114" s="781"/>
      <c r="AF114" s="782">
        <v>266460</v>
      </c>
      <c r="AG114" s="780"/>
      <c r="AH114" s="780"/>
      <c r="AI114" s="780"/>
      <c r="AJ114" s="781"/>
      <c r="AK114" s="782">
        <v>281755</v>
      </c>
      <c r="AL114" s="780"/>
      <c r="AM114" s="780"/>
      <c r="AN114" s="780"/>
      <c r="AO114" s="781"/>
      <c r="AP114" s="824">
        <v>1.6</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6</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442415</v>
      </c>
      <c r="DH115" s="780"/>
      <c r="DI115" s="780"/>
      <c r="DJ115" s="780"/>
      <c r="DK115" s="781"/>
      <c r="DL115" s="782">
        <v>409962</v>
      </c>
      <c r="DM115" s="780"/>
      <c r="DN115" s="780"/>
      <c r="DO115" s="780"/>
      <c r="DP115" s="781"/>
      <c r="DQ115" s="782">
        <v>409962</v>
      </c>
      <c r="DR115" s="780"/>
      <c r="DS115" s="780"/>
      <c r="DT115" s="780"/>
      <c r="DU115" s="781"/>
      <c r="DV115" s="824">
        <v>2.2999999999999998</v>
      </c>
      <c r="DW115" s="825"/>
      <c r="DX115" s="825"/>
      <c r="DY115" s="825"/>
      <c r="DZ115" s="826"/>
    </row>
    <row r="116" spans="1:130" s="230"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4196622</v>
      </c>
      <c r="AB117" s="903"/>
      <c r="AC117" s="903"/>
      <c r="AD117" s="903"/>
      <c r="AE117" s="904"/>
      <c r="AF117" s="905">
        <v>4005037</v>
      </c>
      <c r="AG117" s="903"/>
      <c r="AH117" s="903"/>
      <c r="AI117" s="903"/>
      <c r="AJ117" s="904"/>
      <c r="AK117" s="905">
        <v>3825361</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33359334</v>
      </c>
      <c r="BR119" s="845"/>
      <c r="BS119" s="845"/>
      <c r="BT119" s="845"/>
      <c r="BU119" s="845"/>
      <c r="BV119" s="845">
        <v>30788990</v>
      </c>
      <c r="BW119" s="845"/>
      <c r="BX119" s="845"/>
      <c r="BY119" s="845"/>
      <c r="BZ119" s="845"/>
      <c r="CA119" s="845">
        <v>28591902</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17688189</v>
      </c>
      <c r="BR120" s="842"/>
      <c r="BS120" s="842"/>
      <c r="BT120" s="842"/>
      <c r="BU120" s="842"/>
      <c r="BV120" s="842">
        <v>19873202</v>
      </c>
      <c r="BW120" s="842"/>
      <c r="BX120" s="842"/>
      <c r="BY120" s="842"/>
      <c r="BZ120" s="842"/>
      <c r="CA120" s="842">
        <v>22183330</v>
      </c>
      <c r="CB120" s="842"/>
      <c r="CC120" s="842"/>
      <c r="CD120" s="842"/>
      <c r="CE120" s="842"/>
      <c r="CF120" s="866">
        <v>123.5</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9270495</v>
      </c>
      <c r="DH120" s="842"/>
      <c r="DI120" s="842"/>
      <c r="DJ120" s="842"/>
      <c r="DK120" s="842"/>
      <c r="DL120" s="842">
        <v>8128306</v>
      </c>
      <c r="DM120" s="842"/>
      <c r="DN120" s="842"/>
      <c r="DO120" s="842"/>
      <c r="DP120" s="842"/>
      <c r="DQ120" s="842">
        <v>7085636</v>
      </c>
      <c r="DR120" s="842"/>
      <c r="DS120" s="842"/>
      <c r="DT120" s="842"/>
      <c r="DU120" s="842"/>
      <c r="DV120" s="843">
        <v>39.5</v>
      </c>
      <c r="DW120" s="843"/>
      <c r="DX120" s="843"/>
      <c r="DY120" s="843"/>
      <c r="DZ120" s="844"/>
    </row>
    <row r="121" spans="1:130" s="230"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7937884</v>
      </c>
      <c r="BR121" s="817"/>
      <c r="BS121" s="817"/>
      <c r="BT121" s="817"/>
      <c r="BU121" s="817"/>
      <c r="BV121" s="817">
        <v>7228570</v>
      </c>
      <c r="BW121" s="817"/>
      <c r="BX121" s="817"/>
      <c r="BY121" s="817"/>
      <c r="BZ121" s="817"/>
      <c r="CA121" s="817">
        <v>6805287</v>
      </c>
      <c r="CB121" s="817"/>
      <c r="CC121" s="817"/>
      <c r="CD121" s="817"/>
      <c r="CE121" s="817"/>
      <c r="CF121" s="875">
        <v>37.9</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117909</v>
      </c>
      <c r="DH121" s="817"/>
      <c r="DI121" s="817"/>
      <c r="DJ121" s="817"/>
      <c r="DK121" s="817"/>
      <c r="DL121" s="817">
        <v>61145</v>
      </c>
      <c r="DM121" s="817"/>
      <c r="DN121" s="817"/>
      <c r="DO121" s="817"/>
      <c r="DP121" s="817"/>
      <c r="DQ121" s="817">
        <v>25445</v>
      </c>
      <c r="DR121" s="817"/>
      <c r="DS121" s="817"/>
      <c r="DT121" s="817"/>
      <c r="DU121" s="817"/>
      <c r="DV121" s="794">
        <v>0.1</v>
      </c>
      <c r="DW121" s="794"/>
      <c r="DX121" s="794"/>
      <c r="DY121" s="794"/>
      <c r="DZ121" s="795"/>
    </row>
    <row r="122" spans="1:130" s="230"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34186990</v>
      </c>
      <c r="BR122" s="845"/>
      <c r="BS122" s="845"/>
      <c r="BT122" s="845"/>
      <c r="BU122" s="845"/>
      <c r="BV122" s="845">
        <v>30144498</v>
      </c>
      <c r="BW122" s="845"/>
      <c r="BX122" s="845"/>
      <c r="BY122" s="845"/>
      <c r="BZ122" s="845"/>
      <c r="CA122" s="845">
        <v>28331732</v>
      </c>
      <c r="CB122" s="845"/>
      <c r="CC122" s="845"/>
      <c r="CD122" s="845"/>
      <c r="CE122" s="845"/>
      <c r="CF122" s="846">
        <v>157.80000000000001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20491</v>
      </c>
      <c r="DH122" s="817"/>
      <c r="DI122" s="817"/>
      <c r="DJ122" s="817"/>
      <c r="DK122" s="817"/>
      <c r="DL122" s="817">
        <v>15028</v>
      </c>
      <c r="DM122" s="817"/>
      <c r="DN122" s="817"/>
      <c r="DO122" s="817"/>
      <c r="DP122" s="817"/>
      <c r="DQ122" s="817">
        <v>22075</v>
      </c>
      <c r="DR122" s="817"/>
      <c r="DS122" s="817"/>
      <c r="DT122" s="817"/>
      <c r="DU122" s="817"/>
      <c r="DV122" s="794">
        <v>0.1</v>
      </c>
      <c r="DW122" s="794"/>
      <c r="DX122" s="794"/>
      <c r="DY122" s="794"/>
      <c r="DZ122" s="795"/>
    </row>
    <row r="123" spans="1:130" s="230"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59813063</v>
      </c>
      <c r="BR123" s="833"/>
      <c r="BS123" s="833"/>
      <c r="BT123" s="833"/>
      <c r="BU123" s="833"/>
      <c r="BV123" s="833">
        <v>57246270</v>
      </c>
      <c r="BW123" s="833"/>
      <c r="BX123" s="833"/>
      <c r="BY123" s="833"/>
      <c r="BZ123" s="833"/>
      <c r="CA123" s="833">
        <v>57320349</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v>6</v>
      </c>
      <c r="DR125" s="842"/>
      <c r="DS125" s="842"/>
      <c r="DT125" s="842"/>
      <c r="DU125" s="842"/>
      <c r="DV125" s="843">
        <v>0</v>
      </c>
      <c r="DW125" s="843"/>
      <c r="DX125" s="843"/>
      <c r="DY125" s="843"/>
      <c r="DZ125" s="844"/>
    </row>
    <row r="126" spans="1:130" s="230"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1068001</v>
      </c>
      <c r="AB128" s="801"/>
      <c r="AC128" s="801"/>
      <c r="AD128" s="801"/>
      <c r="AE128" s="802"/>
      <c r="AF128" s="803">
        <v>1140492</v>
      </c>
      <c r="AG128" s="801"/>
      <c r="AH128" s="801"/>
      <c r="AI128" s="801"/>
      <c r="AJ128" s="802"/>
      <c r="AK128" s="803">
        <v>1177495</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12.41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20944000</v>
      </c>
      <c r="AB129" s="780"/>
      <c r="AC129" s="780"/>
      <c r="AD129" s="780"/>
      <c r="AE129" s="781"/>
      <c r="AF129" s="782">
        <v>20506626</v>
      </c>
      <c r="AG129" s="780"/>
      <c r="AH129" s="780"/>
      <c r="AI129" s="780"/>
      <c r="AJ129" s="781"/>
      <c r="AK129" s="782">
        <v>20911291</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17.41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3064588</v>
      </c>
      <c r="AB130" s="780"/>
      <c r="AC130" s="780"/>
      <c r="AD130" s="780"/>
      <c r="AE130" s="781"/>
      <c r="AF130" s="782">
        <v>3072560</v>
      </c>
      <c r="AG130" s="780"/>
      <c r="AH130" s="780"/>
      <c r="AI130" s="780"/>
      <c r="AJ130" s="781"/>
      <c r="AK130" s="782">
        <v>2955926</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17879412</v>
      </c>
      <c r="AB131" s="764"/>
      <c r="AC131" s="764"/>
      <c r="AD131" s="764"/>
      <c r="AE131" s="765"/>
      <c r="AF131" s="766">
        <v>17434066</v>
      </c>
      <c r="AG131" s="764"/>
      <c r="AH131" s="764"/>
      <c r="AI131" s="764"/>
      <c r="AJ131" s="765"/>
      <c r="AK131" s="766">
        <v>17955365</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0.35813817599999997</v>
      </c>
      <c r="AB132" s="745"/>
      <c r="AC132" s="745"/>
      <c r="AD132" s="745"/>
      <c r="AE132" s="746"/>
      <c r="AF132" s="747">
        <v>-1.1931525300000001</v>
      </c>
      <c r="AG132" s="745"/>
      <c r="AH132" s="745"/>
      <c r="AI132" s="745"/>
      <c r="AJ132" s="746"/>
      <c r="AK132" s="747">
        <v>-1.7156989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0.6</v>
      </c>
      <c r="AB133" s="724"/>
      <c r="AC133" s="724"/>
      <c r="AD133" s="724"/>
      <c r="AE133" s="725"/>
      <c r="AF133" s="723">
        <v>0</v>
      </c>
      <c r="AG133" s="724"/>
      <c r="AH133" s="724"/>
      <c r="AI133" s="724"/>
      <c r="AJ133" s="725"/>
      <c r="AK133" s="723">
        <v>-0.8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WcktlmBCdZnAjTWyjm9hcDNPRCreOWFiWsrBXz2SsmVn8p0Y014zlZOujavRx7KrvMZDBX2+33uMWFbFoUMVA==" saltValue="/WQxMVLsy9QJnFYllY7g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X0DL+0yMveWmbTbn1so6CUG4pxAzdRUd8qZ2drWIgQG0yYtEYzWIFlwwufD6h5StZdM5rmyG1YJtutB69+AxQ==" saltValue="kRNuvCzDgLgOcmWlmny3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n/E86WHjp5J/ismG7N7X1d4NEUbfKM8E63zkzAsLZ2P9BhenFcbV6gdc5K1gfarSoTB/0KLGewsPLxnQnOl9g==" saltValue="YRA3I+G69qCIXwTFTSEoa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4581535</v>
      </c>
      <c r="AP9" s="281">
        <v>45721</v>
      </c>
      <c r="AQ9" s="282">
        <v>73824</v>
      </c>
      <c r="AR9" s="283">
        <v>-38.1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730624</v>
      </c>
      <c r="AP10" s="284">
        <v>7291</v>
      </c>
      <c r="AQ10" s="285">
        <v>6244</v>
      </c>
      <c r="AR10" s="286">
        <v>16.8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8877</v>
      </c>
      <c r="AP11" s="284">
        <v>89</v>
      </c>
      <c r="AQ11" s="285">
        <v>1048</v>
      </c>
      <c r="AR11" s="286">
        <v>-91.5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8</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191553</v>
      </c>
      <c r="AP13" s="284">
        <v>1912</v>
      </c>
      <c r="AQ13" s="285">
        <v>2350</v>
      </c>
      <c r="AR13" s="286">
        <v>-18.600000000000001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67157</v>
      </c>
      <c r="AP14" s="284">
        <v>670</v>
      </c>
      <c r="AQ14" s="285">
        <v>1698</v>
      </c>
      <c r="AR14" s="286">
        <v>-60.5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-226162</v>
      </c>
      <c r="AP15" s="284">
        <v>-2257</v>
      </c>
      <c r="AQ15" s="285">
        <v>-3564</v>
      </c>
      <c r="AR15" s="286">
        <v>-36.700000000000003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5353584</v>
      </c>
      <c r="AP16" s="284">
        <v>53425</v>
      </c>
      <c r="AQ16" s="285">
        <v>81608</v>
      </c>
      <c r="AR16" s="286">
        <v>-34.5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4.74</v>
      </c>
      <c r="AP21" s="298">
        <v>7.59</v>
      </c>
      <c r="AQ21" s="299">
        <v>-2.85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96.1</v>
      </c>
      <c r="AP22" s="303">
        <v>98.2</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2140397</v>
      </c>
      <c r="AP32" s="312">
        <v>21360</v>
      </c>
      <c r="AQ32" s="313">
        <v>42992</v>
      </c>
      <c r="AR32" s="314">
        <v>-50.3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43</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1403209</v>
      </c>
      <c r="AP35" s="312">
        <v>14003</v>
      </c>
      <c r="AQ35" s="313">
        <v>11969</v>
      </c>
      <c r="AR35" s="314">
        <v>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281755</v>
      </c>
      <c r="AP36" s="312">
        <v>2812</v>
      </c>
      <c r="AQ36" s="313">
        <v>2138</v>
      </c>
      <c r="AR36" s="314">
        <v>31.5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491</v>
      </c>
      <c r="AP37" s="312" t="s">
        <v>491</v>
      </c>
      <c r="AQ37" s="313">
        <v>592</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2</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-1177495</v>
      </c>
      <c r="AP39" s="312">
        <v>-11751</v>
      </c>
      <c r="AQ39" s="313">
        <v>-5777</v>
      </c>
      <c r="AR39" s="314">
        <v>103.4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-2955926</v>
      </c>
      <c r="AP40" s="312">
        <v>-29498</v>
      </c>
      <c r="AQ40" s="313">
        <v>-36457</v>
      </c>
      <c r="AR40" s="314">
        <v>-19.100000000000001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-308060</v>
      </c>
      <c r="AP41" s="312">
        <v>-3074</v>
      </c>
      <c r="AQ41" s="313">
        <v>15502</v>
      </c>
      <c r="AR41" s="314">
        <v>-119.8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5515076</v>
      </c>
      <c r="AN51" s="334">
        <v>53897</v>
      </c>
      <c r="AO51" s="335">
        <v>83.5</v>
      </c>
      <c r="AP51" s="336">
        <v>62383</v>
      </c>
      <c r="AQ51" s="337">
        <v>14.1</v>
      </c>
      <c r="AR51" s="338">
        <v>69.400000000000006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4260462</v>
      </c>
      <c r="AN52" s="342">
        <v>41636</v>
      </c>
      <c r="AO52" s="343">
        <v>131.4</v>
      </c>
      <c r="AP52" s="344">
        <v>35325</v>
      </c>
      <c r="AQ52" s="345">
        <v>7.6</v>
      </c>
      <c r="AR52" s="346">
        <v>123.8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3462938</v>
      </c>
      <c r="AN53" s="334">
        <v>34098</v>
      </c>
      <c r="AO53" s="335">
        <v>-36.700000000000003</v>
      </c>
      <c r="AP53" s="336">
        <v>63812</v>
      </c>
      <c r="AQ53" s="337">
        <v>2.2999999999999998</v>
      </c>
      <c r="AR53" s="338">
        <v>-39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2579750</v>
      </c>
      <c r="AN54" s="342">
        <v>25402</v>
      </c>
      <c r="AO54" s="343">
        <v>-39</v>
      </c>
      <c r="AP54" s="344">
        <v>33848</v>
      </c>
      <c r="AQ54" s="345">
        <v>-4.2</v>
      </c>
      <c r="AR54" s="346">
        <v>-34.799999999999997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2517264</v>
      </c>
      <c r="AN55" s="334">
        <v>24982</v>
      </c>
      <c r="AO55" s="335">
        <v>-26.7</v>
      </c>
      <c r="AP55" s="336">
        <v>54225</v>
      </c>
      <c r="AQ55" s="337">
        <v>-15</v>
      </c>
      <c r="AR55" s="338">
        <v>-11.7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1422326</v>
      </c>
      <c r="AN56" s="342">
        <v>14115</v>
      </c>
      <c r="AO56" s="343">
        <v>-44.4</v>
      </c>
      <c r="AP56" s="344">
        <v>27337</v>
      </c>
      <c r="AQ56" s="345">
        <v>-19.2</v>
      </c>
      <c r="AR56" s="346">
        <v>-25.2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1646466</v>
      </c>
      <c r="AN57" s="334">
        <v>16365</v>
      </c>
      <c r="AO57" s="335">
        <v>-34.5</v>
      </c>
      <c r="AP57" s="336">
        <v>54016</v>
      </c>
      <c r="AQ57" s="337">
        <v>-0.4</v>
      </c>
      <c r="AR57" s="338">
        <v>-34.1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1198986</v>
      </c>
      <c r="AN58" s="342">
        <v>11917</v>
      </c>
      <c r="AO58" s="343">
        <v>-15.6</v>
      </c>
      <c r="AP58" s="344">
        <v>28078</v>
      </c>
      <c r="AQ58" s="345">
        <v>2.7</v>
      </c>
      <c r="AR58" s="346">
        <v>-18.3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2739891</v>
      </c>
      <c r="AN59" s="334">
        <v>27342</v>
      </c>
      <c r="AO59" s="335">
        <v>67.099999999999994</v>
      </c>
      <c r="AP59" s="336">
        <v>52786</v>
      </c>
      <c r="AQ59" s="337">
        <v>-2.2999999999999998</v>
      </c>
      <c r="AR59" s="338">
        <v>69.400000000000006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1901463</v>
      </c>
      <c r="AN60" s="342">
        <v>18975</v>
      </c>
      <c r="AO60" s="343">
        <v>59.2</v>
      </c>
      <c r="AP60" s="344">
        <v>28742</v>
      </c>
      <c r="AQ60" s="345">
        <v>2.4</v>
      </c>
      <c r="AR60" s="346">
        <v>56.8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3176327</v>
      </c>
      <c r="AN61" s="349">
        <v>31337</v>
      </c>
      <c r="AO61" s="350">
        <v>10.5</v>
      </c>
      <c r="AP61" s="351">
        <v>57444</v>
      </c>
      <c r="AQ61" s="352">
        <v>-0.3</v>
      </c>
      <c r="AR61" s="338">
        <v>10.8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2272597</v>
      </c>
      <c r="AN62" s="342">
        <v>22409</v>
      </c>
      <c r="AO62" s="343">
        <v>18.3</v>
      </c>
      <c r="AP62" s="344">
        <v>30666</v>
      </c>
      <c r="AQ62" s="345">
        <v>-2.1</v>
      </c>
      <c r="AR62" s="346">
        <v>20.399999999999999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Pm9EPNEYSaw2nA1/aDf9Mv9okEwkcqqPj3BNtWaY6SHSDNSU4lEQhTA+nebNClykncOJhnzXCg6fcxO8w2rfA==" saltValue="lSFMIDu7OrvCSgbUrsfa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dqGCEZSHfR1yBnxBhYV46Viru/7PFiFKXIfj4GNLdlxxYj/52EINcbEp+Nn6xWQg7QwDy36ED8RTEIb1Z+1ebw==" saltValue="nM15XyyTWOil48uR32tW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LstY9sgg8giGbefI2MVcYThmcBpIjAjPWTv5s3PkDCXgynIREgWE5qDAaCJkrpyWP/eDVd8XwLInNfGrTtwfHQ==" saltValue="VmIV5b25d1e888oXdiUo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31.31</v>
      </c>
      <c r="G47" s="12">
        <v>32.78</v>
      </c>
      <c r="H47" s="12">
        <v>33.270000000000003</v>
      </c>
      <c r="I47" s="12">
        <v>40.36</v>
      </c>
      <c r="J47" s="13">
        <v>45.18</v>
      </c>
    </row>
    <row r="48" spans="2:10" ht="57.75" customHeight="1" x14ac:dyDescent="0.2">
      <c r="B48" s="14"/>
      <c r="C48" s="1141" t="s">
        <v>4</v>
      </c>
      <c r="D48" s="1141"/>
      <c r="E48" s="1142"/>
      <c r="F48" s="15">
        <v>8.4600000000000009</v>
      </c>
      <c r="G48" s="16">
        <v>7.64</v>
      </c>
      <c r="H48" s="16">
        <v>11.34</v>
      </c>
      <c r="I48" s="16">
        <v>12.67</v>
      </c>
      <c r="J48" s="17">
        <v>13.44</v>
      </c>
    </row>
    <row r="49" spans="2:10" ht="57.75" customHeight="1" thickBot="1" x14ac:dyDescent="0.25">
      <c r="B49" s="18"/>
      <c r="C49" s="1143" t="s">
        <v>5</v>
      </c>
      <c r="D49" s="1143"/>
      <c r="E49" s="1144"/>
      <c r="F49" s="19">
        <v>3.44</v>
      </c>
      <c r="G49" s="20">
        <v>1.76</v>
      </c>
      <c r="H49" s="20">
        <v>6.35</v>
      </c>
      <c r="I49" s="20">
        <v>7.48</v>
      </c>
      <c r="J49" s="21">
        <v>6.61</v>
      </c>
    </row>
    <row r="50" spans="2:10" ht="13.2" x14ac:dyDescent="0.2"/>
  </sheetData>
  <sheetProtection algorithmName="SHA-512" hashValue="gjh2pnEMRjp+tzjdvY9ZjjqyyZM/rDVYxJJ1+MxTh0gN1IImf5OMDGwUx49Ic2YAmuq5CG67wZP6bUKAK3vKUQ==" saltValue="H4p9HlufYufMtgnDoxq+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2025-03-06T02:20:13Z</cp:lastPrinted>
  <dcterms:created xsi:type="dcterms:W3CDTF">2025-02-19T02:44:13Z</dcterms:created>
  <dcterms:modified xsi:type="dcterms:W3CDTF">2025-09-26T09:56:06Z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2025-09-26T09:56:06Z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28705590-4d2c-49af-88c1-7d6d6d436d08</vt:lpwstr>
  </property>
  <property fmtid="{D5CDD505-2E9C-101B-9397-08002B2CF9AE}" pid="8" name="MSIP_Label_defa4170-0d19-0005-0004-bc88714345d2_ContentBits">
    <vt:lpwstr>0</vt:lpwstr>
  </property>
</Properties>
</file>