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CEE3E132-832D-4712-B6BE-8390ABE3674E}"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W34" i="10"/>
  <c r="BE34" i="10"/>
  <c r="C34" i="10"/>
  <c r="U34" i="10" s="1"/>
  <c r="U35" i="10" s="1"/>
  <c r="U36" i="10" s="1"/>
  <c r="U37" i="10" s="1"/>
  <c r="BW35" i="10" l="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<sst xmlns="http://schemas.openxmlformats.org/spreadsheetml/2006/main" count="1165" uniqueCount="611">
  <si>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</si>
  <si>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</si>
  <si>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</si>
  <si>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</si>
  <si>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</si>
  <si>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</si>
  <si>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</si>
  <si>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</si>
  <si>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</si>
  <si>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</si>
  <si>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</si>
  <si>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</si>
  <si>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</si>
  <si>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</si>
  <si>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</si>
  <si>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</si>
  <si>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</si>
  <si>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</si>
  <si>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</si>
  <si>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</si>
  <si>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</si>
  <si>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</si>
  <si>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</si>
  <si>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</si>
  <si>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</si>
  <si>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</si>
  <si>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</si>
  <si>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</si>
  <si>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</si>
  <si>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</si>
  <si>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</si>
  <si>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</si>
  <si>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</si>
  <si>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</si>
  <si>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</si>
  <si>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</si>
  <si>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</si>
  <si>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</si>
  <si>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</si>
  <si>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</si>
  <si>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</si>
  <si>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</si>
  <si>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</si>
  <si>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</si>
  <si>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</si>
  <si>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</si>
  <si>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</si>
  <si>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</si>
  <si>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</si>
  <si>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</si>
  <si>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</si>
  <si>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</si>
  <si>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</si>
  <si>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</si>
  <si>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</si>
  <si>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</si>
  <si>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</si>
  <si>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</si>
  <si>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</si>
  <si>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</si>
  <si>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</si>
  <si>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</si>
  <si>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</si>
  <si>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</si>
  <si>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</si>
  <si>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</si>
  <si>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</si>
  <si>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</si>
  <si>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</si>
  <si>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</si>
  <si>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</si>
  <si>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</si>
  <si>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</si>
  <si>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</si>
  <si>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</si>
  <si>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</si>
  <si>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</si>
  <si>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</si>
  <si>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</si>
  <si>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</si>
  <si>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</si>
  <si>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</si>
  <si>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</si>
  <si>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</si>
  <si>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</si>
  <si>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</si>
  <si>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</si>
  <si>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</si>
  <si>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</si>
  <si>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</si>
  <si>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</si>
  <si>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</si>
  <si>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</si>
  <si>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</si>
  <si>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</si>
  <si>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</si>
  <si>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</si>
  <si>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</si>
  <si>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</si>
  <si>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</si>
  <si>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</si>
  <si>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</si>
  <si>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</si>
  <si>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</si>
  <si>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</si>
  <si>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</si>
  <si>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</si>
  <si>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</si>
  <si>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</si>
  <si>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</si>
  <si>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</si>
  <si>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</si>
  <si>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</si>
  <si>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</si>
  <si>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</si>
  <si>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</si>
  <si>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</si>
  <si>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</si>
  <si>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</si>
  <si>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</si>
  <si>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</si>
  <si>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</si>
  <si>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</si>
  <si>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</si>
  <si>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</si>
  <si>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</si>
  <si>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</si>
  <si>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</si>
  <si>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</si>
  <si>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</si>
  <si>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</si>
  <si>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</si>
  <si>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</si>
  <si>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</si>
  <si>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</si>
  <si>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</si>
  <si>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</si>
  <si>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</si>
  <si>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</si>
  <si>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</si>
  <si>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</si>
  <si>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</si>
  <si>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</si>
  <si>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</si>
  <si>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</si>
  <si>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</si>
  <si>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</si>
  <si>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</si>
  <si>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</si>
  <si>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</si>
  <si>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</si>
  <si>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</si>
  <si>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</si>
  <si>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</si>
  <si>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</si>
  <si>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</si>
  <si>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</si>
  <si>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</si>
  <si>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</si>
  <si>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</si>
  <si>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</si>
  <si>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</si>
  <si>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</si>
  <si>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</si>
  <si>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</si>
  <si>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</si>
  <si>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</si>
  <si>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</si>
  <si>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</si>
  <si>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</si>
  <si>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</si>
  <si>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</si>
  <si>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</si>
  <si>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</si>
  <si>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</si>
  <si>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</si>
  <si>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</si>
  <si>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</si>
  <si>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</si>
  <si>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</si>
  <si>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</si>
  <si>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</si>
  <si>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</si>
  <si>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</si>
  <si>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</si>
  <si>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</si>
  <si>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</si>
  <si>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</si>
  <si>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</si>
  <si>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</si>
  <si>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</si>
  <si>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</si>
  <si>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</si>
  <si>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</si>
  <si>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</si>
  <si>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</si>
  <si>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</si>
  <si>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</si>
  <si>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</si>
  <si>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</si>
  <si>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</si>
  <si>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</si>
  <si>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</si>
  <si>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</si>
  <si>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</si>
  <si>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</si>
  <si>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</si>
  <si>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</si>
  <si>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</si>
  <si>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</si>
  <si>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</si>
  <si>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</si>
  <si>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</si>
  <si>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</si>
  <si>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</si>
  <si>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</si>
  <si>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</si>
  <si>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</si>
  <si>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</si>
  <si>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</si>
  <si>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</si>
  <si>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岐阜県瑞浪市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</si>
  <si>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</si>
  <si>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</si>
  <si>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</si>
  <si>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</si>
  <si>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</si>
  <si>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</si>
  <si>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</si>
  <si>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</si>
  <si>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</si>
  <si>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</si>
  <si>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</si>
  <si>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</si>
  <si>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</si>
  <si>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</si>
  <si>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</si>
  <si>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</si>
  <si>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</si>
  <si>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</si>
  <si>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</si>
  <si>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</si>
  <si>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</si>
  <si>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</si>
  <si>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</si>
  <si>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</si>
  <si>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</si>
  <si>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</si>
  <si>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</si>
  <si>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</si>
  <si>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</si>
  <si>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</si>
  <si>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</si>
  <si>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</si>
  <si>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</si>
  <si>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</si>
  <si>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</si>
  <si>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</si>
  <si>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</si>
  <si>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</si>
  <si>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</si>
  <si>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</si>
  <si>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</si>
  <si>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</si>
  <si>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</si>
  <si>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</si>
  <si>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</si>
  <si>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</si>
  <si>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</si>
  <si>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</si>
  <si>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</si>
  <si>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</si>
  <si>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</si>
  <si>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</si>
  <si>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</si>
  <si>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</si>
  <si>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</si>
  <si>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</si>
  <si>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</si>
  <si>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</si>
  <si>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</si>
  <si>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</si>
  <si>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</si>
  <si>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</si>
  <si>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</si>
  <si>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</si>
  <si>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</si>
  <si>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</si>
  <si>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</si>
  <si>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</si>
  <si>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</si>
  <si>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</si>
  <si>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</si>
  <si>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</si>
  <si>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</si>
  <si>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</si>
  <si>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</si>
  <si>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</si>
  <si>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</si>
  <si>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</si>
  <si>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</si>
  <si>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</si>
  <si>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</si>
  <si>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</si>
  <si>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</si>
  <si>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</si>
  <si>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</si>
  <si>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</si>
  <si>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</si>
  <si>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</si>
  <si>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</si>
  <si>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</si>
  <si>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</si>
  <si>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</si>
  <si>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</si>
  <si>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</si>
  <si>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</si>
  <si>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</si>
  <si>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</si>
  <si>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</si>
  <si>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</si>
  <si>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</si>
  <si>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</si>
  <si>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</si>
  <si>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</si>
  <si>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</si>
  <si>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</si>
  <si>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</si>
  <si>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</si>
  <si>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</si>
  <si>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</si>
  <si>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</si>
  <si>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</si>
  <si>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</si>
  <si>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</si>
  <si>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</si>
  <si>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</si>
  <si>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</si>
  <si>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</si>
  <si>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</si>
  <si>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</si>
  <si>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</si>
  <si>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</si>
  <si>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</si>
  <si>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</si>
  <si>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</si>
  <si>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</si>
  <si>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</si>
  <si>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</si>
  <si>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</si>
  <si>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</si>
  <si>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</si>
  <si>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</si>
  <si>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</si>
  <si>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</si>
  <si>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</si>
  <si>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</si>
  <si>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</si>
  <si>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</si>
  <si>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</si>
  <si>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</si>
  <si>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</si>
  <si>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</si>
  <si>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</si>
  <si>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</si>
  <si>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</si>
  <si>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</si>
  <si>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</si>
  <si>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</si>
  <si>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</si>
  <si>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</si>
  <si>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</si>
  <si>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</si>
  <si>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岐阜県瑞浪市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</si>
  <si>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</si>
  <si>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</si>
  <si>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</si>
  <si>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</si>
  <si>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</si>
  <si>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</si>
  <si>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</si>
  <si>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</si>
  <si>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</si>
  <si>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</si>
  <si>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</si>
  <si>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</si>
  <si>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</si>
  <si>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</si>
  <si>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</si>
  <si>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</si>
  <si>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</si>
  <si>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</si>
  <si>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</si>
  <si>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</si>
  <si>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</si>
  <si>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</si>
  <si>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</si>
  <si>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</si>
  <si>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</si>
  <si>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</si>
  <si>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</si>
  <si>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</si>
  <si>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</si>
  <si>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</si>
  <si>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</si>
  <si>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</si>
  <si>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</si>
  <si>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</si>
  <si>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</si>
  <si>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</si>
  <si>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瑞浪市駐車場事業特別会計</t>
    <phoneticPr fontId="5"/>
  </si>
  <si>
    <t>瑞浪市水道事業会計</t>
    <phoneticPr fontId="5"/>
  </si>
  <si>
    <t>法適用企業</t>
    <phoneticPr fontId="5"/>
  </si>
  <si>
    <t>瑞浪市下水道事業会計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</si>
  <si>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</si>
  <si>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</si>
  <si>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</si>
  <si>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</si>
  <si>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</si>
  <si>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</si>
  <si>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</si>
  <si>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</si>
  <si>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</si>
  <si>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</si>
  <si>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</si>
  <si>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</si>
  <si>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</si>
  <si>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</si>
  <si>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</si>
  <si>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</si>
  <si>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</si>
  <si>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</si>
  <si>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</si>
  <si>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</si>
  <si>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</si>
  <si>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</si>
  <si>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</si>
  <si>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</si>
  <si>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</si>
  <si>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</si>
  <si>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</si>
  <si>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</si>
  <si>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</si>
  <si>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</si>
  <si>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</si>
  <si>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</si>
  <si>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</si>
  <si>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</si>
  <si>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</si>
  <si>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</si>
  <si>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</si>
  <si>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</si>
  <si>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</si>
  <si>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</si>
  <si>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</si>
  <si>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</si>
  <si>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</si>
  <si>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</si>
  <si>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</si>
  <si>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</si>
  <si>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</si>
  <si>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</si>
  <si>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</si>
  <si>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</si>
  <si>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</si>
  <si>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</si>
  <si>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</si>
  <si>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</si>
  <si>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</si>
  <si>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</si>
  <si>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瑞浪市介護保険事業特別会計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</si>
  <si>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</si>
  <si>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</si>
  <si>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</si>
  <si>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</si>
  <si>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</si>
  <si>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</si>
  <si>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</si>
  <si>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</si>
  <si>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</si>
  <si>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</si>
  <si>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</si>
  <si>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</si>
  <si>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</si>
  <si>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</si>
  <si>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</si>
  <si>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</si>
  <si>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</si>
  <si>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</si>
  <si>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</si>
  <si>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</si>
  <si>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</si>
  <si>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</si>
  <si>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</si>
  <si>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</si>
  <si>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</si>
  <si>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</si>
  <si>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</si>
  <si>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</si>
  <si>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</si>
  <si>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</si>
  <si>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</si>
  <si>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</si>
  <si>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</si>
  <si>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</si>
  <si>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</si>
  <si>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</si>
  <si>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</si>
  <si>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</si>
  <si>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</si>
  <si>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</si>
  <si>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</si>
  <si>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</si>
  <si>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</si>
  <si>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</si>
  <si>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</si>
  <si>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</si>
  <si>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</si>
  <si>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</si>
  <si>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</si>
  <si>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</si>
  <si>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</si>
  <si>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</si>
  <si>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</si>
  <si>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</si>
  <si>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</si>
  <si>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</si>
  <si>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</si>
  <si>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</si>
  <si>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</si>
  <si>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</si>
  <si>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</si>
  <si>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</si>
  <si>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</si>
  <si>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</si>
  <si>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</si>
  <si>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</si>
  <si>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</si>
  <si>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</si>
  <si>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</si>
  <si>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</si>
  <si>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</si>
  <si>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</si>
  <si>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</si>
  <si>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</si>
  <si>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</si>
  <si>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</si>
  <si>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</si>
  <si>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</si>
  <si>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</si>
  <si>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</si>
  <si>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</si>
  <si>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</si>
  <si>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</si>
  <si>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</si>
  <si>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0.57</t>
  </si>
  <si>
    <t>▲ 2.19</t>
  </si>
  <si>
    <t>一般会計</t>
  </si>
  <si>
    <t>瑞浪市水道事業会計</t>
  </si>
  <si>
    <t>瑞浪市介護保険事業特別会計</t>
  </si>
  <si>
    <t>瑞浪市下水道事業会計</t>
  </si>
  <si>
    <t>瑞浪市国民健康保険事業特別会計</t>
  </si>
  <si>
    <t>瑞浪市後期高齢者医療事業特別会計</t>
  </si>
  <si>
    <t>瑞浪市駐車場事業特別会計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</si>
  <si>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</si>
  <si>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</si>
  <si>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</si>
  <si>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</si>
  <si>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</si>
  <si>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</si>
  <si>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</si>
  <si>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</si>
  <si>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基金から639百万円繰入
財産区から8百万円繰入</t>
    <phoneticPr fontId="2"/>
  </si>
  <si>
    <t>〇</t>
  </si>
  <si>
    <t>瑞浪市土地開発公社</t>
  </si>
  <si>
    <t>みずなみアグリ株式会社</t>
    <rPh sb="7" eb="11">
      <t>カブシキガイシャ</t>
    </rPh>
    <phoneticPr fontId="2"/>
  </si>
  <si>
    <t>基金から99百万円繰入</t>
    <phoneticPr fontId="2"/>
  </si>
  <si>
    <t>基金から47百万円繰入</t>
    <phoneticPr fontId="2"/>
  </si>
  <si>
    <t>土岐川防災ダム一部事務組合</t>
  </si>
  <si>
    <t>岐阜県市町村会館組合</t>
  </si>
  <si>
    <t>岐阜県市町村職員退職手当組合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</si>
  <si>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</si>
  <si>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</si>
  <si>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</si>
  <si>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</si>
  <si>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</si>
  <si>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</si>
  <si>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</si>
  <si>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</si>
  <si>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</si>
  <si>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東濃中部病院事務組合</t>
    <rPh sb="0" eb="4">
      <t>トウノウ</t>
    </rPh>
    <rPh sb="4" eb="6">
      <t>ビョウイン</t>
    </rPh>
    <rPh sb="6" eb="10">
      <t>ジムクミアイ</t>
    </rPh>
    <phoneticPr fontId="2"/>
  </si>
  <si>
    <t>法適用企業</t>
    <phoneticPr fontId="2"/>
  </si>
  <si>
    <t>公共施設整備基金</t>
    <rPh sb="0" eb="4">
      <t>コウキョウシセツ</t>
    </rPh>
    <rPh sb="4" eb="8">
      <t>セイビキキン</t>
    </rPh>
    <phoneticPr fontId="5"/>
  </si>
  <si>
    <t>瑞浪中央土地区画整理事業基金</t>
    <rPh sb="0" eb="4">
      <t>ミズナミチュウオウ</t>
    </rPh>
    <rPh sb="4" eb="8">
      <t>トチクカク</t>
    </rPh>
    <rPh sb="8" eb="10">
      <t>セイリ</t>
    </rPh>
    <rPh sb="10" eb="12">
      <t>ジギョウ</t>
    </rPh>
    <rPh sb="12" eb="14">
      <t>キキン</t>
    </rPh>
    <phoneticPr fontId="5"/>
  </si>
  <si>
    <t>加知奨学基金</t>
    <rPh sb="0" eb="2">
      <t>カチ</t>
    </rPh>
    <rPh sb="2" eb="4">
      <t>ショウガク</t>
    </rPh>
    <rPh sb="4" eb="6">
      <t>キキン</t>
    </rPh>
    <phoneticPr fontId="5"/>
  </si>
  <si>
    <t>下益見土地区画整理事業基金</t>
    <rPh sb="0" eb="3">
      <t>シタマスミ</t>
    </rPh>
    <rPh sb="3" eb="7">
      <t>トチクカク</t>
    </rPh>
    <rPh sb="7" eb="9">
      <t>セイリ</t>
    </rPh>
    <rPh sb="9" eb="11">
      <t>ジギョウ</t>
    </rPh>
    <rPh sb="11" eb="13">
      <t>キキン</t>
    </rPh>
    <phoneticPr fontId="5"/>
  </si>
  <si>
    <t>奨学基金</t>
    <rPh sb="0" eb="4">
      <t>ショウガクキキン</t>
    </rPh>
    <phoneticPr fontId="2"/>
  </si>
  <si>
    <t>基金から90百万円繰入</t>
    <phoneticPr fontId="2"/>
  </si>
  <si>
    <t>【東濃西部広域行政組合】一般会計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</si>
  <si>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</si>
  <si>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</si>
  <si>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</si>
  <si>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額を抑制してきたことや繰上償還を行ってきたことで、類似団体と比較して低い水準にある。また、有形固定資産減価償却率も類似団体と比較して低い水準にあるので、公共施設等総合管理計画に基づき、引き続き老朽化対策に取り組む。</t>
    <rPh sb="82" eb="83">
      <t>ヒク</t>
    </rPh>
    <rPh sb="118" eb="119">
      <t>ト</t>
    </rPh>
    <rPh sb="120" eb="12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</si>
  <si>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</si>
  <si>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</si>
  <si>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</si>
  <si>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</si>
  <si>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</si>
  <si>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</si>
  <si>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これは、新規の地方債発行額を償還元金以内に抑えてきたことや繰上償還を行ってきたことによる。しかし今後は、瑞浪駅北の複合公共施設整備等の大規模な建設事業の財源として地方債の借入を予定しており、各比率の上昇が見込まれるので、次世代に過度な負担がかからないように、計画的な財政運営と地方債管理に努める。</t>
    <rPh sb="86" eb="89">
      <t>ミズナミエキ</t>
    </rPh>
    <rPh sb="89" eb="90">
      <t>キタ</t>
    </rPh>
    <rPh sb="91" eb="93">
      <t>フクゴウ</t>
    </rPh>
    <rPh sb="93" eb="97">
      <t>コウキョウシセツ</t>
    </rPh>
    <rPh sb="97" eb="99">
      <t>セイビ</t>
    </rPh>
    <rPh sb="99" eb="100">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</si>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</sst>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F47372-396E-42C1-BEE1-82D0E2F3F0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8644-4CDF-9B97-DC440195F7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125766</c:v>
                </c:pt>
                <c:pt idx="1">
                  <c:v>60767</c:v>
                </c:pt>
                <c:pt idx="2">
                  <c:v>59285</c:v>
                </c:pt>
                <c:pt idx="3">
                  <c:v>65746</c:v>
                </c:pt>
                <c:pt idx="4">
                  <c:v>77379</c:v>
                </c:pt>
              </c:numCache>
            </c:numRef>
          </c:val>
          <c:smooth val="0"/>
          <c:extLst>
            <c:ext xmlns:c16="http://schemas.microsoft.com/office/drawing/2014/chart" uri="{C3380CC4-5D6E-409C-BE32-E72D297353CC}">
              <c16:uniqueId val="{00000001-8644-4CDF-9B97-DC440195F7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7.18</c:v>
                </c:pt>
                <c:pt idx="1">
                  <c:v>5.51</c:v>
                </c:pt>
                <c:pt idx="2">
                  <c:v>5.4</c:v>
                </c:pt>
                <c:pt idx="3">
                  <c:v>7.17</c:v>
                </c:pt>
                <c:pt idx="4">
                  <c:v>7.42</c:v>
                </c:pt>
              </c:numCache>
            </c:numRef>
          </c:val>
          <c:extLst>
            <c:ext xmlns:c16="http://schemas.microsoft.com/office/drawing/2014/chart" uri="{C3380CC4-5D6E-409C-BE32-E72D297353CC}">
              <c16:uniqueId val="{00000000-F49C-4DB0-A7A7-795149E522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31.42</c:v>
                </c:pt>
                <c:pt idx="1">
                  <c:v>30.9</c:v>
                </c:pt>
                <c:pt idx="2">
                  <c:v>37.119999999999997</c:v>
                </c:pt>
                <c:pt idx="3">
                  <c:v>35.200000000000003</c:v>
                </c:pt>
                <c:pt idx="4">
                  <c:v>34.26</c:v>
                </c:pt>
              </c:numCache>
            </c:numRef>
          </c:val>
          <c:extLst>
            <c:ext xmlns:c16="http://schemas.microsoft.com/office/drawing/2014/chart" uri="{C3380CC4-5D6E-409C-BE32-E72D297353CC}">
              <c16:uniqueId val="{00000001-F49C-4DB0-A7A7-795149E522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-0.56999999999999995</c:v>
                </c:pt>
                <c:pt idx="2">
                  <c:v>9.34</c:v>
                </c:pt>
                <c:pt idx="3">
                  <c:v>2.33</c:v>
                </c:pt>
                <c:pt idx="4">
                  <c:v>-2.19</c:v>
                </c:pt>
              </c:numCache>
            </c:numRef>
          </c:val>
          <c:smooth val="0"/>
          <c:extLst>
            <c:ext xmlns:c16="http://schemas.microsoft.com/office/drawing/2014/chart" uri="{C3380CC4-5D6E-409C-BE32-E72D297353CC}">
              <c16:uniqueId val="{00000002-F49C-4DB0-A7A7-795149E522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BE-4231-B978-18C2A0128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BE-4231-B978-18C2A0128F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BE-4231-B978-18C2A0128F56}"/>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0.04</c:v>
                </c:pt>
                <c:pt idx="8">
                  <c:v>#N/A</c:v>
                </c:pt>
                <c:pt idx="9">
                  <c:v>0.11</c:v>
                </c:pt>
              </c:numCache>
            </c:numRef>
          </c:val>
          <c:extLst>
            <c:ext xmlns:c16="http://schemas.microsoft.com/office/drawing/2014/chart" uri="{C3380CC4-5D6E-409C-BE32-E72D297353CC}">
              <c16:uniqueId val="{00000003-9FBE-4231-B978-18C2A0128F56}"/>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0.1</c:v>
                </c:pt>
                <c:pt idx="8">
                  <c:v>#N/A</c:v>
                </c:pt>
                <c:pt idx="9">
                  <c:v>0.13</c:v>
                </c:pt>
              </c:numCache>
            </c:numRef>
          </c:val>
          <c:extLst>
            <c:ext xmlns:c16="http://schemas.microsoft.com/office/drawing/2014/chart" uri="{C3380CC4-5D6E-409C-BE32-E72D297353CC}">
              <c16:uniqueId val="{00000004-9FBE-4231-B978-18C2A0128F56}"/>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0.37</c:v>
                </c:pt>
                <c:pt idx="4">
                  <c:v>#N/A</c:v>
                </c:pt>
                <c:pt idx="5">
                  <c:v>0.4</c:v>
                </c:pt>
                <c:pt idx="6">
                  <c:v>#N/A</c:v>
                </c:pt>
                <c:pt idx="7">
                  <c:v>0.33</c:v>
                </c:pt>
                <c:pt idx="8">
                  <c:v>#N/A</c:v>
                </c:pt>
                <c:pt idx="9">
                  <c:v>0.27</c:v>
                </c:pt>
              </c:numCache>
            </c:numRef>
          </c:val>
          <c:extLst>
            <c:ext xmlns:c16="http://schemas.microsoft.com/office/drawing/2014/chart" uri="{C3380CC4-5D6E-409C-BE32-E72D297353CC}">
              <c16:uniqueId val="{00000005-9FBE-4231-B978-18C2A0128F56}"/>
            </c:ext>
          </c:extLst>
        </c:ser>
        <c:ser>
          <c:idx val="6"/>
          <c:order val="6"/>
          <c:tx>
            <c:strRef>
              <c:f>データシート!$A$33</c:f>
              <c:strCache>
                <c:ptCount val="1"/>
                <c:pt idx="0">
                  <c:v>瑞浪市下水道事業会計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1.29</c:v>
                </c:pt>
                <c:pt idx="2">
                  <c:v>#N/A</c:v>
                </c:pt>
                <c:pt idx="3">
                  <c:v>1.2</c:v>
                </c:pt>
                <c:pt idx="4">
                  <c:v>#N/A</c:v>
                </c:pt>
                <c:pt idx="5">
                  <c:v>1.35</c:v>
                </c:pt>
                <c:pt idx="6">
                  <c:v>#N/A</c:v>
                </c:pt>
                <c:pt idx="7">
                  <c:v>1.33</c:v>
                </c:pt>
                <c:pt idx="8">
                  <c:v>#N/A</c:v>
                </c:pt>
                <c:pt idx="9">
                  <c:v>1.61</c:v>
                </c:pt>
              </c:numCache>
            </c:numRef>
          </c:val>
          <c:extLst>
            <c:ext xmlns:c16="http://schemas.microsoft.com/office/drawing/2014/chart" uri="{C3380CC4-5D6E-409C-BE32-E72D297353CC}">
              <c16:uniqueId val="{00000006-9FBE-4231-B978-18C2A0128F56}"/>
            </c:ext>
          </c:extLst>
        </c:ser>
        <c:ser>
          <c:idx val="7"/>
          <c:order val="7"/>
          <c:tx>
            <c:strRef>
              <c:f>データシート!$A$34</c:f>
              <c:strCache>
                <c:ptCount val="1"/>
                <c:pt idx="0">
                  <c:v>瑞浪市介護保険事業特別会計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1.57</c:v>
                </c:pt>
                <c:pt idx="2">
                  <c:v>#N/A</c:v>
                </c:pt>
                <c:pt idx="3">
                  <c:v>0.41</c:v>
                </c:pt>
                <c:pt idx="4">
                  <c:v>#N/A</c:v>
                </c:pt>
                <c:pt idx="5">
                  <c:v>0.5</c:v>
                </c:pt>
                <c:pt idx="6">
                  <c:v>#N/A</c:v>
                </c:pt>
                <c:pt idx="7">
                  <c:v>1.1200000000000001</c:v>
                </c:pt>
                <c:pt idx="8">
                  <c:v>#N/A</c:v>
                </c:pt>
                <c:pt idx="9">
                  <c:v>1.78</c:v>
                </c:pt>
              </c:numCache>
            </c:numRef>
          </c:val>
          <c:extLst>
            <c:ext xmlns:c16="http://schemas.microsoft.com/office/drawing/2014/chart" uri="{C3380CC4-5D6E-409C-BE32-E72D297353CC}">
              <c16:uniqueId val="{00000007-9FBE-4231-B978-18C2A0128F56}"/>
            </c:ext>
          </c:extLst>
        </c:ser>
        <c:ser>
          <c:idx val="8"/>
          <c:order val="8"/>
          <c:tx>
            <c:strRef>
              <c:f>データシート!$A$35</c:f>
              <c:strCache>
                <c:ptCount val="1"/>
                <c:pt idx="0">
                  <c:v>瑞浪市水道事業会計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8.0500000000000007</c:v>
                </c:pt>
                <c:pt idx="2">
                  <c:v>#N/A</c:v>
                </c:pt>
                <c:pt idx="3">
                  <c:v>7.59</c:v>
                </c:pt>
                <c:pt idx="4">
                  <c:v>#N/A</c:v>
                </c:pt>
                <c:pt idx="5">
                  <c:v>7.04</c:v>
                </c:pt>
                <c:pt idx="6">
                  <c:v>#N/A</c:v>
                </c:pt>
                <c:pt idx="7">
                  <c:v>6.6</c:v>
                </c:pt>
                <c:pt idx="8">
                  <c:v>#N/A</c:v>
                </c:pt>
                <c:pt idx="9">
                  <c:v>6.95</c:v>
                </c:pt>
              </c:numCache>
            </c:numRef>
          </c:val>
          <c:extLst>
            <c:ext xmlns:c16="http://schemas.microsoft.com/office/drawing/2014/chart" uri="{C3380CC4-5D6E-409C-BE32-E72D297353CC}">
              <c16:uniqueId val="{00000008-9FBE-4231-B978-18C2A0128F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7.17</c:v>
                </c:pt>
                <c:pt idx="2">
                  <c:v>#N/A</c:v>
                </c:pt>
                <c:pt idx="3">
                  <c:v>5.5</c:v>
                </c:pt>
                <c:pt idx="4">
                  <c:v>#N/A</c:v>
                </c:pt>
                <c:pt idx="5">
                  <c:v>5.39</c:v>
                </c:pt>
                <c:pt idx="6">
                  <c:v>#N/A</c:v>
                </c:pt>
                <c:pt idx="7">
                  <c:v>7.16</c:v>
                </c:pt>
                <c:pt idx="8">
                  <c:v>#N/A</c:v>
                </c:pt>
                <c:pt idx="9">
                  <c:v>7.42</c:v>
                </c:pt>
              </c:numCache>
            </c:numRef>
          </c:val>
          <c:extLst>
            <c:ext xmlns:c16="http://schemas.microsoft.com/office/drawing/2014/chart" uri="{C3380CC4-5D6E-409C-BE32-E72D297353CC}">
              <c16:uniqueId val="{00000009-9FBE-4231-B978-18C2A0128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1521</c:v>
                </c:pt>
                <c:pt idx="5">
                  <c:v>1494</c:v>
                </c:pt>
                <c:pt idx="8">
                  <c:v>1454</c:v>
                </c:pt>
                <c:pt idx="11">
                  <c:v>1500</c:v>
                </c:pt>
                <c:pt idx="14">
                  <c:v>1528</c:v>
                </c:pt>
              </c:numCache>
            </c:numRef>
          </c:val>
          <c:extLst>
            <c:ext xmlns:c16="http://schemas.microsoft.com/office/drawing/2014/chart" uri="{C3380CC4-5D6E-409C-BE32-E72D297353CC}">
              <c16:uniqueId val="{00000000-4FEC-489D-BBED-02B0C8C331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EC-489D-BBED-02B0C8C331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FEC-489D-BBED-02B0C8C331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C-489D-BBED-02B0C8C331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244</c:v>
                </c:pt>
                <c:pt idx="3">
                  <c:v>228</c:v>
                </c:pt>
                <c:pt idx="6">
                  <c:v>202</c:v>
                </c:pt>
                <c:pt idx="9">
                  <c:v>219</c:v>
                </c:pt>
                <c:pt idx="12">
                  <c:v>232</c:v>
                </c:pt>
              </c:numCache>
            </c:numRef>
          </c:val>
          <c:extLst>
            <c:ext xmlns:c16="http://schemas.microsoft.com/office/drawing/2014/chart" uri="{C3380CC4-5D6E-409C-BE32-E72D297353CC}">
              <c16:uniqueId val="{00000004-4FEC-489D-BBED-02B0C8C331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EC-489D-BBED-02B0C8C331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EC-489D-BBED-02B0C8C331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1537</c:v>
                </c:pt>
                <c:pt idx="3">
                  <c:v>1508</c:v>
                </c:pt>
                <c:pt idx="6">
                  <c:v>1468</c:v>
                </c:pt>
                <c:pt idx="9">
                  <c:v>1466</c:v>
                </c:pt>
                <c:pt idx="12">
                  <c:v>1498</c:v>
                </c:pt>
              </c:numCache>
            </c:numRef>
          </c:val>
          <c:extLst>
            <c:ext xmlns:c16="http://schemas.microsoft.com/office/drawing/2014/chart" uri="{C3380CC4-5D6E-409C-BE32-E72D297353CC}">
              <c16:uniqueId val="{00000007-4FEC-489D-BBED-02B0C8C331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c:v>
                </c:pt>
                <c:pt idx="2">
                  <c:v>#N/A</c:v>
                </c:pt>
                <c:pt idx="3">
                  <c:v>#N/A</c:v>
                </c:pt>
                <c:pt idx="4">
                  <c:v>243</c:v>
                </c:pt>
                <c:pt idx="5">
                  <c:v>#N/A</c:v>
                </c:pt>
                <c:pt idx="6">
                  <c:v>#N/A</c:v>
                </c:pt>
                <c:pt idx="7">
                  <c:v>217</c:v>
                </c:pt>
                <c:pt idx="8">
                  <c:v>#N/A</c:v>
                </c:pt>
                <c:pt idx="9">
                  <c:v>#N/A</c:v>
                </c:pt>
                <c:pt idx="10">
                  <c:v>186</c:v>
                </c:pt>
                <c:pt idx="11">
                  <c:v>#N/A</c:v>
                </c:pt>
                <c:pt idx="12">
                  <c:v>#N/A</c:v>
                </c:pt>
                <c:pt idx="13">
                  <c:v>203</c:v>
                </c:pt>
                <c:pt idx="14">
                  <c:v>#N/A</c:v>
                </c:pt>
              </c:numCache>
            </c:numRef>
          </c:val>
          <c:smooth val="0"/>
          <c:extLst>
            <c:ext xmlns:c16="http://schemas.microsoft.com/office/drawing/2014/chart" uri="{C3380CC4-5D6E-409C-BE32-E72D297353CC}">
              <c16:uniqueId val="{00000008-4FEC-489D-BBED-02B0C8C331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15348</c:v>
                </c:pt>
                <c:pt idx="5">
                  <c:v>15098</c:v>
                </c:pt>
                <c:pt idx="8">
                  <c:v>15455</c:v>
                </c:pt>
                <c:pt idx="11">
                  <c:v>14920</c:v>
                </c:pt>
                <c:pt idx="14">
                  <c:v>14189</c:v>
                </c:pt>
              </c:numCache>
            </c:numRef>
          </c:val>
          <c:extLst>
            <c:ext xmlns:c16="http://schemas.microsoft.com/office/drawing/2014/chart" uri="{C3380CC4-5D6E-409C-BE32-E72D297353CC}">
              <c16:uniqueId val="{00000000-D1D9-4385-BB46-EE7E512B2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1717</c:v>
                </c:pt>
                <c:pt idx="5">
                  <c:v>1583</c:v>
                </c:pt>
                <c:pt idx="8">
                  <c:v>1378</c:v>
                </c:pt>
                <c:pt idx="11">
                  <c:v>1242</c:v>
                </c:pt>
                <c:pt idx="14">
                  <c:v>1219</c:v>
                </c:pt>
              </c:numCache>
            </c:numRef>
          </c:val>
          <c:extLst>
            <c:ext xmlns:c16="http://schemas.microsoft.com/office/drawing/2014/chart" uri="{C3380CC4-5D6E-409C-BE32-E72D297353CC}">
              <c16:uniqueId val="{00000001-D1D9-4385-BB46-EE7E512B2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6649</c:v>
                </c:pt>
                <c:pt idx="5">
                  <c:v>7780</c:v>
                </c:pt>
                <c:pt idx="8">
                  <c:v>8799</c:v>
                </c:pt>
                <c:pt idx="11">
                  <c:v>8993</c:v>
                </c:pt>
                <c:pt idx="14">
                  <c:v>8861</c:v>
                </c:pt>
              </c:numCache>
            </c:numRef>
          </c:val>
          <c:extLst>
            <c:ext xmlns:c16="http://schemas.microsoft.com/office/drawing/2014/chart" uri="{C3380CC4-5D6E-409C-BE32-E72D297353CC}">
              <c16:uniqueId val="{00000002-D1D9-4385-BB46-EE7E512B2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D9-4385-BB46-EE7E512B2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D9-4385-BB46-EE7E512B2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9-4385-BB46-EE7E512B2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3609</c:v>
                </c:pt>
                <c:pt idx="3">
                  <c:v>3658</c:v>
                </c:pt>
                <c:pt idx="6">
                  <c:v>3565</c:v>
                </c:pt>
                <c:pt idx="9">
                  <c:v>3596</c:v>
                </c:pt>
                <c:pt idx="12">
                  <c:v>3526</c:v>
                </c:pt>
              </c:numCache>
            </c:numRef>
          </c:val>
          <c:extLst>
            <c:ext xmlns:c16="http://schemas.microsoft.com/office/drawing/2014/chart" uri="{C3380CC4-5D6E-409C-BE32-E72D297353CC}">
              <c16:uniqueId val="{00000006-D1D9-4385-BB46-EE7E512B2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21</c:v>
                </c:pt>
              </c:numCache>
            </c:numRef>
          </c:val>
          <c:extLst>
            <c:ext xmlns:c16="http://schemas.microsoft.com/office/drawing/2014/chart" uri="{C3380CC4-5D6E-409C-BE32-E72D297353CC}">
              <c16:uniqueId val="{00000007-D1D9-4385-BB46-EE7E512B2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2610</c:v>
                </c:pt>
                <c:pt idx="3">
                  <c:v>2417</c:v>
                </c:pt>
                <c:pt idx="6">
                  <c:v>2205</c:v>
                </c:pt>
                <c:pt idx="9">
                  <c:v>2467</c:v>
                </c:pt>
                <c:pt idx="12">
                  <c:v>1927</c:v>
                </c:pt>
              </c:numCache>
            </c:numRef>
          </c:val>
          <c:extLst>
            <c:ext xmlns:c16="http://schemas.microsoft.com/office/drawing/2014/chart" uri="{C3380CC4-5D6E-409C-BE32-E72D297353CC}">
              <c16:uniqueId val="{00000008-D1D9-4385-BB46-EE7E512B2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9-D1D9-4385-BB46-EE7E512B2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14277</c:v>
                </c:pt>
                <c:pt idx="3">
                  <c:v>14009</c:v>
                </c:pt>
                <c:pt idx="6">
                  <c:v>13666</c:v>
                </c:pt>
                <c:pt idx="9">
                  <c:v>13377</c:v>
                </c:pt>
                <c:pt idx="12">
                  <c:v>12854</c:v>
                </c:pt>
              </c:numCache>
            </c:numRef>
          </c:val>
          <c:extLst>
            <c:ext xmlns:c16="http://schemas.microsoft.com/office/drawing/2014/chart" uri="{C3380CC4-5D6E-409C-BE32-E72D297353CC}">
              <c16:uniqueId val="{0000000A-D1D9-4385-BB46-EE7E512B2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D9-4385-BB46-EE7E512B2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3563</c:v>
                </c:pt>
                <c:pt idx="1">
                  <c:v>3570</c:v>
                </c:pt>
                <c:pt idx="2">
                  <c:v>3355</c:v>
                </c:pt>
              </c:numCache>
            </c:numRef>
          </c:val>
          <c:extLst>
            <c:ext xmlns:c16="http://schemas.microsoft.com/office/drawing/2014/chart" uri="{C3380CC4-5D6E-409C-BE32-E72D297353CC}">
              <c16:uniqueId val="{00000000-62DF-4ABD-8970-7EF961129E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2DF-4ABD-8970-7EF961129E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3946</c:v>
                </c:pt>
                <c:pt idx="1">
                  <c:v>4168</c:v>
                </c:pt>
                <c:pt idx="2">
                  <c:v>4464</c:v>
                </c:pt>
              </c:numCache>
            </c:numRef>
          </c:val>
          <c:extLst>
            <c:ext xmlns:c16="http://schemas.microsoft.com/office/drawing/2014/chart" uri="{C3380CC4-5D6E-409C-BE32-E72D297353CC}">
              <c16:uniqueId val="{00000002-62DF-4ABD-8970-7EF961129E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{E593C431-87C4-4239-94A6-63B8D9AA484F}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7E-44B6-BA61-4D364DD38C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{414885B5-7457-45F6-9A0E-9E1EE10BAB18}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7E-44B6-BA61-4D364DD38C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{8CC8E353-0D8B-42D9-9006-6FD7E61B5008}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7E-44B6-BA61-4D364DD38C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{63AAFAE2-5E70-4B02-8A14-D5B8756B912D}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7E-44B6-BA61-4D364DD38C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{1BC5D9C2-5CA0-40A5-9B62-BBFC333C4E11}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7E-44B6-BA61-4D364DD38C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{4D491F53-10F1-482C-BE53-AED707140DF3}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7E-44B6-BA61-4D364DD38C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{CF39F3AB-9027-45F2-9A90-14C92C0E2D92}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7E-44B6-BA61-4D364DD38C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{329848B4-6A90-4584-92C6-9482EE1BC457}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7E-44B6-BA61-4D364DD38C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{6C3A7165-90FE-44A0-8D33-E2E27CEFF1CA}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7E-44B6-BA61-4D364DD38C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59.5</c:v>
                </c:pt>
                <c:pt idx="16">
                  <c:v>61</c:v>
                </c:pt>
                <c:pt idx="24">
                  <c:v>56.9</c:v>
                </c:pt>
                <c:pt idx="32">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27E-44B6-BA61-4D364DD38C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{A21733CD-A337-4981-90ED-3C5225F53CA9}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7E-44B6-BA61-4D364DD38C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{1B371330-3E15-4EE2-BFFD-A603DC3E6F67}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7E-44B6-BA61-4D364DD38C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{826943AC-F328-41C4-8A21-97634DC83D50}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7E-44B6-BA61-4D364DD38C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{9C3C16E7-6FCF-40EE-AD19-97DB1D7D53C0}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7E-44B6-BA61-4D364DD38C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{AFA97A5D-FCE4-4935-A978-5F54E1AFE0DE}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7E-44B6-BA61-4D364DD38C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{B52C3151-B991-41C5-BDAD-E3C4A4E06735}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7E-44B6-BA61-4D364DD38C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{3E674040-C9EE-4B3E-A0F3-D89007045E65}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7E-44B6-BA61-4D364DD38C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{12DE5B92-E9F6-46B1-9715-863102C80ABF}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7E-44B6-BA61-4D364DD38C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{440A229E-F2A0-4AC7-B5CC-BD8212203C3C}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7E-44B6-BA61-4D364DD38C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327E-44B6-BA61-4D364DD38C34}"/>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{52DE3A2F-D594-47B4-8194-3C791FECF37F}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D17-41DC-A9C0-E1F942DA43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{9B806BFC-6CCE-4225-824F-1C01960BAF2F}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17-41DC-A9C0-E1F942DA43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{D1DEA3ED-BFB3-40C4-BEDB-E5CDFEB5D41B}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17-41DC-A9C0-E1F942DA43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{1901CA24-B4AE-4D7D-9D52-682511C31EC3}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17-41DC-A9C0-E1F942DA43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{D0ABA672-24A7-478E-8E7C-0EA5CCC5D4BC}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17-41DC-A9C0-E1F942DA435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{CFC3103D-1887-4357-95BF-C123965D93A2}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D17-41DC-A9C0-E1F942DA435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{DB706273-B922-4532-AAB1-B3A4ADF915BF}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D17-41DC-A9C0-E1F942DA435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{11562984-38A4-49AD-BC99-32090202B440}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D17-41DC-A9C0-E1F942DA435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{3B09AF25-EEB4-44C8-ACB4-EEF596D7EDAE}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D17-41DC-A9C0-E1F942DA43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3.2</c:v>
                </c:pt>
                <c:pt idx="16">
                  <c:v>3</c:v>
                </c:pt>
                <c:pt idx="24">
                  <c:v>2.6</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17-41DC-A9C0-E1F942DA43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{83745FA2-3AB1-4700-9624-D5DEB110D7AF}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D17-41DC-A9C0-E1F942DA43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{F6D875B0-06FB-4245-BE5C-77B5DDCA8492}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17-41DC-A9C0-E1F942DA43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{28893947-B478-47FF-8CFD-8037A7C00559}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17-41DC-A9C0-E1F942DA43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{3AF35BBA-0F52-415F-8E25-B98BFA7C3D17}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17-41DC-A9C0-E1F942DA43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{085552C0-F7B0-4731-9CEF-E03CCE575336}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17-41DC-A9C0-E1F942DA435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{BA85AF08-6862-4C93-8AE6-25366A1AE029}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D17-41DC-A9C0-E1F942DA43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{3E5F20C6-99FF-42A9-B8DB-7F35F9974E8B}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D17-41DC-A9C0-E1F942DA43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{B14E8067-F240-498F-9EA2-87CE83310995}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D17-41DC-A9C0-E1F942DA43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{4242E89C-1B91-4E2C-99D9-BB2D4F475727}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D17-41DC-A9C0-E1F942DA43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AD17-41DC-A9C0-E1F942DA4350}"/>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財政力指数は類似団体平均を上回っているものの、</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概ね横ばいの状態が続いている。しかし、高齢化による社会保障関係経費の一層の増加は不可避であるため、財政基盤の安定化の取り組みとして、企業誘致による雇用拡大や産業構造の複合化、市債権の徴収体制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ポイント悪化した。これは、燃料費高騰等の物件費の増加が主な要因である。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また、令和２年度の値が突出しているが、これは令和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償却資産の修正申告により固定資産税が大幅に増加したためであり、一時的な要因によるものである。今後も社会保障関係経費は増加することが予想されることから、民間委託の推進、指定管理者制度の活用、デジタル技術の導入等によって経常経費の削減や、特別会計等への繰出金の抑制に取り組み、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370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37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増加している。これは、新型コロナウイルス感染症対策の各種事業を実施したこと、燃料費・物価高騰による決算額の増加が主な要因である。今後は、民間委託等の推進、指定管理者制度の活用による人件費の削減、需用費等の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140492</xdr:rowOff>
    </xdr:from>
    <xdr:to>
      <xdr:col>23</xdr:col>
      <xdr:colOff>133350</xdr:colOff>
      <xdr:row>84</xdr:row>
      <xdr:rowOff>43290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0842"/>
          <a:ext cx="838200" cy="7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140492</xdr:rowOff>
    </xdr:from>
    <xdr:to>
      <xdr:col>19</xdr:col>
      <xdr:colOff>133350</xdr:colOff>
      <xdr:row>84</xdr:row>
      <xdr:rowOff>13595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70842"/>
          <a:ext cx="8890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128160</xdr:rowOff>
    </xdr:from>
    <xdr:to>
      <xdr:col>15</xdr:col>
      <xdr:colOff>82550</xdr:colOff>
      <xdr:row>84</xdr:row>
      <xdr:rowOff>13595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7060"/>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92449</xdr:rowOff>
    </xdr:from>
    <xdr:to>
      <xdr:col>11</xdr:col>
      <xdr:colOff>31750</xdr:colOff>
      <xdr:row>82</xdr:row>
      <xdr:rowOff>128160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1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163940</xdr:rowOff>
    </xdr:from>
    <xdr:to>
      <xdr:col>23</xdr:col>
      <xdr:colOff>184150</xdr:colOff>
      <xdr:row>84</xdr:row>
      <xdr:rowOff>94090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136017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6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89692</xdr:rowOff>
    </xdr:from>
    <xdr:to>
      <xdr:col>19</xdr:col>
      <xdr:colOff>184150</xdr:colOff>
      <xdr:row>84</xdr:row>
      <xdr:rowOff>19842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30019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134245</xdr:rowOff>
    </xdr:from>
    <xdr:to>
      <xdr:col>15</xdr:col>
      <xdr:colOff>133350</xdr:colOff>
      <xdr:row>84</xdr:row>
      <xdr:rowOff>64395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49172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77360</xdr:rowOff>
    </xdr:from>
    <xdr:to>
      <xdr:col>11</xdr:col>
      <xdr:colOff>82550</xdr:colOff>
      <xdr:row>83</xdr:row>
      <xdr:rowOff>7510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163737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41649</xdr:rowOff>
    </xdr:from>
    <xdr:to>
      <xdr:col>7</xdr:col>
      <xdr:colOff>31750</xdr:colOff>
      <xdr:row>82</xdr:row>
      <xdr:rowOff>143249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年度に指数は減少したが、令和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年度は上昇に転じた。</a:t>
          </a:r>
        </a:p>
        <a:p>
          <a:r>
            <a:rPr kumimoji="1" lang="ja-JP" altLang="en-US" sz="1300">
              <a:latin typeface="ＭＳ Ｐゴシック" panose="020B0600070205080204" pitchFamily="50" charset="-128"/>
              <a:ea typeface="ＭＳ Ｐゴシック" panose="020B0600070205080204" pitchFamily="50" charset="-128"/>
            </a:rPr>
            <a:t>類似団体平均との乖離は依然として大きいままのため、今後の推移を注視する必要がある。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581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56356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07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年度を期間とする定員適正化計画に基づき、社会情勢の変化に柔軟に対応し、満足度の高い行政サービスを安定的に供給するため、令和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年度の職員数を維持する定員管理を図る。今後人口の減少が見込まれているため、人口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人当たり職員数は増加が想定される。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xdr:rowOff>
    </xdr:from>
    <xdr:to>
      <xdr:col>81</xdr:col>
      <xdr:colOff>44450</xdr:colOff>
      <xdr:row>64</xdr:row>
      <xdr:rowOff>12559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9732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163901</xdr:rowOff>
    </xdr:from>
    <xdr:to>
      <xdr:col>77</xdr:col>
      <xdr:colOff>44450</xdr:colOff>
      <xdr:row>64</xdr:row>
      <xdr:rowOff>12559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652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63</xdr:row>
      <xdr:rowOff>163901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5586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154517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714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121144</xdr:rowOff>
    </xdr:from>
    <xdr:to>
      <xdr:col>81</xdr:col>
      <xdr:colOff>95250</xdr:colOff>
      <xdr:row>64</xdr:row>
      <xdr:rowOff>51294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93221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9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133209</xdr:rowOff>
    </xdr:from>
    <xdr:to>
      <xdr:col>77</xdr:col>
      <xdr:colOff>95250</xdr:colOff>
      <xdr:row>64</xdr:row>
      <xdr:rowOff>63359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48136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113101</xdr:rowOff>
    </xdr:from>
    <xdr:to>
      <xdr:col>73</xdr:col>
      <xdr:colOff>44450</xdr:colOff>
      <xdr:row>64</xdr:row>
      <xdr:rowOff>43251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28028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ポイント改善した。これは、新規の地方債発行額を償還元金以内とするよう努めてきたことや繰上償還を行ってきた成果である。今後も公債費の抑制に努めたい。</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3874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147260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例年と同様に算定されていない。これは、地方債現在高等の将来負担額よりも基金等の充当可能財源が大きいことによるものである。今後は、老朽施設の更新に加え、駅周辺再開発・道の駅整備・病院建設など大規模な事業が予定されている。これらの事業にともなう地方債の借入等将来負担額の増加が見込まれるが、次世代に過大な負担がかからないよう、計画的な財政運営と地方債管理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人件費に係る経常収支比率は、会計年度任用職員制度の開始に伴い、令和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類似団体平均と比較すると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4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31750</xdr:rowOff>
    </xdr:from>
    <xdr:to>
      <xdr:col>6</xdr:col>
      <xdr:colOff>171450</xdr:colOff>
      <xdr:row>39</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高い水準にある。これは、業務委託や指定管理を推進していることによるものである。今後も民間業者等のノウハウを活かした効果的な業務委託の推進と経常的な需用費等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水準で推移している。今後、法令に基づく義務的な扶助費は増加していく見込みであるが、市民サービスの質の向上とのバランスを図りながら急上昇することのないよう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と同水準であり、類似団体平均と同程度となっている。今後は、老朽施設に係る維持補修費の増加が見込まれるので、公共施設等総合管理計画に基づき、施設の適正化を図り、経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補助費等に係る経常収支比率は、類似団体と比較して低い水準である。今後は、平成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年度から地方公営企業法を適用して公営企業会計となった下水道事業に拠出する補助金や出資金の抑制に努め、現在の水準を維持したい。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149860</xdr:rowOff>
    </xdr:from>
    <xdr:to>
      <xdr:col>82</xdr:col>
      <xdr:colOff>107950</xdr:colOff>
      <xdr:row>33</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07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79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79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157480</xdr:rowOff>
    </xdr:from>
    <xdr:to>
      <xdr:col>69</xdr:col>
      <xdr:colOff>92075</xdr:colOff>
      <xdr:row>34</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15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99060</xdr:rowOff>
    </xdr:from>
    <xdr:to>
      <xdr:col>82</xdr:col>
      <xdr:colOff>158750</xdr:colOff>
      <xdr:row>34</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7637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66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106680</xdr:rowOff>
    </xdr:from>
    <xdr:to>
      <xdr:col>78</xdr:col>
      <xdr:colOff>120650</xdr:colOff>
      <xdr:row>34</xdr:row>
      <xdr:rowOff>36830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47007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3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106680</xdr:rowOff>
    </xdr:from>
    <xdr:to>
      <xdr:col>69</xdr:col>
      <xdr:colOff>142875</xdr:colOff>
      <xdr:row>34</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129540</xdr:rowOff>
    </xdr:from>
    <xdr:to>
      <xdr:col>65</xdr:col>
      <xdr:colOff>53975</xdr:colOff>
      <xdr:row>34</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69867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公債費に係る経常収支比率は類似団体平均を下回っているが、人件費・物件費に次いで高い割合を占めている。今後、大きな事業が複数予定されており、公債費の増加が想定される。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ポイント増加し、類似団体平均と同程度の水準となった。今後も各種経常経費の節減を図るとともに、特別会計や企業会計の独立採算の原則による事業の見直し等を推進し、弾力性のある財政運営に努める。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54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60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6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154051</xdr:rowOff>
    </xdr:from>
    <xdr:to>
      <xdr:col>29</xdr:col>
      <xdr:colOff>127000</xdr:colOff>
      <xdr:row>16</xdr:row>
      <xdr:rowOff>165152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44876"/>
          <a:ext cx="6477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165152</xdr:rowOff>
    </xdr:from>
    <xdr:to>
      <xdr:col>26</xdr:col>
      <xdr:colOff>50800</xdr:colOff>
      <xdr:row>17</xdr:row>
      <xdr:rowOff>12862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5977"/>
          <a:ext cx="698500" cy="1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12862</xdr:rowOff>
    </xdr:from>
    <xdr:to>
      <xdr:col>22</xdr:col>
      <xdr:colOff>114300</xdr:colOff>
      <xdr:row>17</xdr:row>
      <xdr:rowOff>121547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5137"/>
          <a:ext cx="698500" cy="10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121547</xdr:rowOff>
    </xdr:from>
    <xdr:to>
      <xdr:col>18</xdr:col>
      <xdr:colOff>177800</xdr:colOff>
      <xdr:row>17</xdr:row>
      <xdr:rowOff>145364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3822"/>
          <a:ext cx="698500" cy="23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103251</xdr:rowOff>
    </xdr:from>
    <xdr:to>
      <xdr:col>29</xdr:col>
      <xdr:colOff>177800</xdr:colOff>
      <xdr:row>17</xdr:row>
      <xdr:rowOff>33401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9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75328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114352</xdr:rowOff>
    </xdr:from>
    <xdr:to>
      <xdr:col>26</xdr:col>
      <xdr:colOff>101600</xdr:colOff>
      <xdr:row>17</xdr:row>
      <xdr:rowOff>44502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29279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133512</xdr:rowOff>
    </xdr:from>
    <xdr:to>
      <xdr:col>22</xdr:col>
      <xdr:colOff>165100</xdr:colOff>
      <xdr:row>17</xdr:row>
      <xdr:rowOff>63662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70747</xdr:rowOff>
    </xdr:from>
    <xdr:to>
      <xdr:col>19</xdr:col>
      <xdr:colOff>38100</xdr:colOff>
      <xdr:row>18</xdr:row>
      <xdr:rowOff>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157124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94564</xdr:rowOff>
    </xdr:from>
    <xdr:to>
      <xdr:col>15</xdr:col>
      <xdr:colOff>101600</xdr:colOff>
      <xdr:row>18</xdr:row>
      <xdr:rowOff>24714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303577</xdr:rowOff>
    </xdr:from>
    <xdr:to>
      <xdr:col>29</xdr:col>
      <xdr:colOff>127000</xdr:colOff>
      <xdr:row>37</xdr:row>
      <xdr:rowOff>319024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428277"/>
          <a:ext cx="647700" cy="1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295315</xdr:rowOff>
    </xdr:from>
    <xdr:to>
      <xdr:col>26</xdr:col>
      <xdr:colOff>50800</xdr:colOff>
      <xdr:row>37</xdr:row>
      <xdr:rowOff>319024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420015"/>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273762</xdr:rowOff>
    </xdr:from>
    <xdr:to>
      <xdr:col>22</xdr:col>
      <xdr:colOff>114300</xdr:colOff>
      <xdr:row>37</xdr:row>
      <xdr:rowOff>295315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398462"/>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260568</xdr:rowOff>
    </xdr:from>
    <xdr:to>
      <xdr:col>18</xdr:col>
      <xdr:colOff>177800</xdr:colOff>
      <xdr:row>37</xdr:row>
      <xdr:rowOff>273762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385268"/>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252777</xdr:rowOff>
    </xdr:from>
    <xdr:to>
      <xdr:col>29</xdr:col>
      <xdr:colOff>177800</xdr:colOff>
      <xdr:row>38</xdr:row>
      <xdr:rowOff>11477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3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161354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268224</xdr:rowOff>
    </xdr:from>
    <xdr:to>
      <xdr:col>26</xdr:col>
      <xdr:colOff>101600</xdr:colOff>
      <xdr:row>38</xdr:row>
      <xdr:rowOff>26924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9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11701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244515</xdr:rowOff>
    </xdr:from>
    <xdr:to>
      <xdr:col>22</xdr:col>
      <xdr:colOff>165100</xdr:colOff>
      <xdr:row>38</xdr:row>
      <xdr:rowOff>3215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3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330892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4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222962</xdr:rowOff>
    </xdr:from>
    <xdr:to>
      <xdr:col>19</xdr:col>
      <xdr:colOff>38100</xdr:colOff>
      <xdr:row>37</xdr:row>
      <xdr:rowOff>324562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3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309339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43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209768</xdr:rowOff>
    </xdr:from>
    <xdr:to>
      <xdr:col>15</xdr:col>
      <xdr:colOff>101600</xdr:colOff>
      <xdr:row>37</xdr:row>
      <xdr:rowOff>311368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296145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163785</xdr:rowOff>
    </xdr:from>
    <xdr:to>
      <xdr:col>24</xdr:col>
      <xdr:colOff>63500</xdr:colOff>
      <xdr:row>35</xdr:row>
      <xdr:rowOff>5528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3085"/>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5528</xdr:rowOff>
    </xdr:from>
    <xdr:to>
      <xdr:col>19</xdr:col>
      <xdr:colOff>177800</xdr:colOff>
      <xdr:row>35</xdr:row>
      <xdr:rowOff>20420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6278"/>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20420</xdr:rowOff>
    </xdr:from>
    <xdr:to>
      <xdr:col>15</xdr:col>
      <xdr:colOff>50800</xdr:colOff>
      <xdr:row>36</xdr:row>
      <xdr:rowOff>67152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1170"/>
          <a:ext cx="8890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67152</xdr:rowOff>
    </xdr:from>
    <xdr:to>
      <xdr:col>10</xdr:col>
      <xdr:colOff>114300</xdr:colOff>
      <xdr:row>36</xdr:row>
      <xdr:rowOff>102748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935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112985</xdr:rowOff>
    </xdr:from>
    <xdr:to>
      <xdr:col>24</xdr:col>
      <xdr:colOff>114300</xdr:colOff>
      <xdr:row>35</xdr:row>
      <xdr:rowOff>43135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135862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126178</xdr:rowOff>
    </xdr:from>
    <xdr:to>
      <xdr:col>20</xdr:col>
      <xdr:colOff>38100</xdr:colOff>
      <xdr:row>35</xdr:row>
      <xdr:rowOff>56328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141070</xdr:rowOff>
    </xdr:from>
    <xdr:to>
      <xdr:col>15</xdr:col>
      <xdr:colOff>101600</xdr:colOff>
      <xdr:row>35</xdr:row>
      <xdr:rowOff>71220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16352</xdr:rowOff>
    </xdr:from>
    <xdr:to>
      <xdr:col>10</xdr:col>
      <xdr:colOff>165100</xdr:colOff>
      <xdr:row>36</xdr:row>
      <xdr:rowOff>117952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134479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51948</xdr:rowOff>
    </xdr:from>
    <xdr:to>
      <xdr:col>6</xdr:col>
      <xdr:colOff>38100</xdr:colOff>
      <xdr:row>36</xdr:row>
      <xdr:rowOff>153548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170075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122893</xdr:rowOff>
    </xdr:from>
    <xdr:to>
      <xdr:col>24</xdr:col>
      <xdr:colOff>63500</xdr:colOff>
      <xdr:row>57</xdr:row>
      <xdr:rowOff>29615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4093"/>
          <a:ext cx="838200" cy="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132476</xdr:rowOff>
    </xdr:from>
    <xdr:to>
      <xdr:col>19</xdr:col>
      <xdr:colOff>177800</xdr:colOff>
      <xdr:row>57</xdr:row>
      <xdr:rowOff>29615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33676"/>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132476</xdr:rowOff>
    </xdr:from>
    <xdr:to>
      <xdr:col>15</xdr:col>
      <xdr:colOff>50800</xdr:colOff>
      <xdr:row>57</xdr:row>
      <xdr:rowOff>77978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3676"/>
          <a:ext cx="889000" cy="1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77978</xdr:rowOff>
    </xdr:from>
    <xdr:to>
      <xdr:col>10</xdr:col>
      <xdr:colOff>114300</xdr:colOff>
      <xdr:row>57</xdr:row>
      <xdr:rowOff>110430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0628"/>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72093</xdr:rowOff>
    </xdr:from>
    <xdr:to>
      <xdr:col>24</xdr:col>
      <xdr:colOff>114300</xdr:colOff>
      <xdr:row>57</xdr:row>
      <xdr:rowOff>2243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94970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150265</xdr:rowOff>
    </xdr:from>
    <xdr:to>
      <xdr:col>20</xdr:col>
      <xdr:colOff>38100</xdr:colOff>
      <xdr:row>57</xdr:row>
      <xdr:rowOff>80415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81676</xdr:rowOff>
    </xdr:from>
    <xdr:to>
      <xdr:col>15</xdr:col>
      <xdr:colOff>101600</xdr:colOff>
      <xdr:row>57</xdr:row>
      <xdr:rowOff>11826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27178</xdr:rowOff>
    </xdr:from>
    <xdr:to>
      <xdr:col>10</xdr:col>
      <xdr:colOff>165100</xdr:colOff>
      <xdr:row>57</xdr:row>
      <xdr:rowOff>128778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59630</xdr:rowOff>
    </xdr:from>
    <xdr:to>
      <xdr:col>6</xdr:col>
      <xdr:colOff>38100</xdr:colOff>
      <xdr:row>57</xdr:row>
      <xdr:rowOff>161230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8438</xdr:rowOff>
    </xdr:from>
    <xdr:to>
      <xdr:col>24</xdr:col>
      <xdr:colOff>63500</xdr:colOff>
      <xdr:row>78</xdr:row>
      <xdr:rowOff>8666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5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8666</xdr:rowOff>
    </xdr:from>
    <xdr:to>
      <xdr:col>19</xdr:col>
      <xdr:colOff>177800</xdr:colOff>
      <xdr:row>78</xdr:row>
      <xdr:rowOff>22611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176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22611</xdr:rowOff>
    </xdr:from>
    <xdr:to>
      <xdr:col>15</xdr:col>
      <xdr:colOff>50800</xdr:colOff>
      <xdr:row>78</xdr:row>
      <xdr:rowOff>77178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5711"/>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69200</xdr:rowOff>
    </xdr:from>
    <xdr:to>
      <xdr:col>10</xdr:col>
      <xdr:colOff>114300</xdr:colOff>
      <xdr:row>78</xdr:row>
      <xdr:rowOff>77178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230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129088</xdr:rowOff>
    </xdr:from>
    <xdr:to>
      <xdr:col>24</xdr:col>
      <xdr:colOff>114300</xdr:colOff>
      <xdr:row>78</xdr:row>
      <xdr:rowOff>59238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129316</xdr:rowOff>
    </xdr:from>
    <xdr:to>
      <xdr:col>20</xdr:col>
      <xdr:colOff>38100</xdr:colOff>
      <xdr:row>78</xdr:row>
      <xdr:rowOff>59466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50593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143261</xdr:rowOff>
    </xdr:from>
    <xdr:to>
      <xdr:col>15</xdr:col>
      <xdr:colOff>101600</xdr:colOff>
      <xdr:row>78</xdr:row>
      <xdr:rowOff>73411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64538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26378</xdr:rowOff>
    </xdr:from>
    <xdr:to>
      <xdr:col>10</xdr:col>
      <xdr:colOff>165100</xdr:colOff>
      <xdr:row>78</xdr:row>
      <xdr:rowOff>127978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119105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18400</xdr:rowOff>
    </xdr:from>
    <xdr:to>
      <xdr:col>6</xdr:col>
      <xdr:colOff>38100</xdr:colOff>
      <xdr:row>78</xdr:row>
      <xdr:rowOff>120000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111127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54432</xdr:rowOff>
    </xdr:from>
    <xdr:to>
      <xdr:col>24</xdr:col>
      <xdr:colOff>63500</xdr:colOff>
      <xdr:row>97</xdr:row>
      <xdr:rowOff>154432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85082"/>
          <a:ext cx="8382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54432</xdr:rowOff>
    </xdr:from>
    <xdr:to>
      <xdr:col>19</xdr:col>
      <xdr:colOff>177800</xdr:colOff>
      <xdr:row>98</xdr:row>
      <xdr:rowOff>167830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5082"/>
          <a:ext cx="889000" cy="2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157302</xdr:rowOff>
    </xdr:from>
    <xdr:to>
      <xdr:col>15</xdr:col>
      <xdr:colOff>50800</xdr:colOff>
      <xdr:row>98</xdr:row>
      <xdr:rowOff>167830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59402"/>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157302</xdr:rowOff>
    </xdr:from>
    <xdr:to>
      <xdr:col>10</xdr:col>
      <xdr:colOff>114300</xdr:colOff>
      <xdr:row>99</xdr:row>
      <xdr:rowOff>42100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9402"/>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103632</xdr:rowOff>
    </xdr:from>
    <xdr:to>
      <xdr:col>24</xdr:col>
      <xdr:colOff>114300</xdr:colOff>
      <xdr:row>98</xdr:row>
      <xdr:rowOff>33782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82059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3632</xdr:rowOff>
    </xdr:from>
    <xdr:to>
      <xdr:col>20</xdr:col>
      <xdr:colOff>38100</xdr:colOff>
      <xdr:row>97</xdr:row>
      <xdr:rowOff>105232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96359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117030</xdr:rowOff>
    </xdr:from>
    <xdr:to>
      <xdr:col>15</xdr:col>
      <xdr:colOff>101600</xdr:colOff>
      <xdr:row>99</xdr:row>
      <xdr:rowOff>47180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38307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106502</xdr:rowOff>
    </xdr:from>
    <xdr:to>
      <xdr:col>10</xdr:col>
      <xdr:colOff>165100</xdr:colOff>
      <xdr:row>99</xdr:row>
      <xdr:rowOff>36652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162750</xdr:rowOff>
    </xdr:from>
    <xdr:to>
      <xdr:col>6</xdr:col>
      <xdr:colOff>38100</xdr:colOff>
      <xdr:row>99</xdr:row>
      <xdr:rowOff>92900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103627</xdr:rowOff>
    </xdr:from>
    <xdr:to>
      <xdr:col>55</xdr:col>
      <xdr:colOff>0</xdr:colOff>
      <xdr:row>37</xdr:row>
      <xdr:rowOff>148730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47277"/>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47757</xdr:rowOff>
    </xdr:from>
    <xdr:to>
      <xdr:col>50</xdr:col>
      <xdr:colOff>114300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705607"/>
          <a:ext cx="889000" cy="7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47757</xdr:rowOff>
    </xdr:from>
    <xdr:to>
      <xdr:col>45</xdr:col>
      <xdr:colOff>177800</xdr:colOff>
      <xdr:row>37</xdr:row>
      <xdr:rowOff>146406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705607"/>
          <a:ext cx="889000" cy="78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146406</xdr:rowOff>
    </xdr:from>
    <xdr:to>
      <xdr:col>41</xdr:col>
      <xdr:colOff>50800</xdr:colOff>
      <xdr:row>38</xdr:row>
      <xdr:rowOff>8994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0056"/>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52827</xdr:rowOff>
    </xdr:from>
    <xdr:to>
      <xdr:col>55</xdr:col>
      <xdr:colOff>50800</xdr:colOff>
      <xdr:row>37</xdr:row>
      <xdr:rowOff>154427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97930</xdr:rowOff>
    </xdr:from>
    <xdr:to>
      <xdr:col>50</xdr:col>
      <xdr:colOff>165100</xdr:colOff>
      <xdr:row>38</xdr:row>
      <xdr:rowOff>28080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168407</xdr:rowOff>
    </xdr:from>
    <xdr:to>
      <xdr:col>46</xdr:col>
      <xdr:colOff>38100</xdr:colOff>
      <xdr:row>33</xdr:row>
      <xdr:rowOff>98557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89684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4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95606</xdr:rowOff>
    </xdr:from>
    <xdr:to>
      <xdr:col>41</xdr:col>
      <xdr:colOff>101600</xdr:colOff>
      <xdr:row>38</xdr:row>
      <xdr:rowOff>25756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129644</xdr:rowOff>
    </xdr:from>
    <xdr:to>
      <xdr:col>36</xdr:col>
      <xdr:colOff>165100</xdr:colOff>
      <xdr:row>38</xdr:row>
      <xdr:rowOff>59794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140622</xdr:rowOff>
    </xdr:from>
    <xdr:to>
      <xdr:col>55</xdr:col>
      <xdr:colOff>0</xdr:colOff>
      <xdr:row>56</xdr:row>
      <xdr:rowOff>57816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70372"/>
          <a:ext cx="8382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57816</xdr:rowOff>
    </xdr:from>
    <xdr:to>
      <xdr:col>50</xdr:col>
      <xdr:colOff>114300</xdr:colOff>
      <xdr:row>56</xdr:row>
      <xdr:rowOff>107049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59016"/>
          <a:ext cx="889000" cy="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95755</xdr:rowOff>
    </xdr:from>
    <xdr:to>
      <xdr:col>45</xdr:col>
      <xdr:colOff>177800</xdr:colOff>
      <xdr:row>56</xdr:row>
      <xdr:rowOff>107049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9695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114813</xdr:rowOff>
    </xdr:from>
    <xdr:to>
      <xdr:col>41</xdr:col>
      <xdr:colOff>50800</xdr:colOff>
      <xdr:row>56</xdr:row>
      <xdr:rowOff>95755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01663"/>
          <a:ext cx="889000" cy="49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89822</xdr:rowOff>
    </xdr:from>
    <xdr:to>
      <xdr:col>55</xdr:col>
      <xdr:colOff>50800</xdr:colOff>
      <xdr:row>56</xdr:row>
      <xdr:rowOff>19972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112699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7016</xdr:rowOff>
    </xdr:from>
    <xdr:to>
      <xdr:col>50</xdr:col>
      <xdr:colOff>165100</xdr:colOff>
      <xdr:row>56</xdr:row>
      <xdr:rowOff>108616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56249</xdr:rowOff>
    </xdr:from>
    <xdr:to>
      <xdr:col>46</xdr:col>
      <xdr:colOff>38100</xdr:colOff>
      <xdr:row>56</xdr:row>
      <xdr:rowOff>157849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148976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44955</xdr:rowOff>
    </xdr:from>
    <xdr:to>
      <xdr:col>41</xdr:col>
      <xdr:colOff>101600</xdr:colOff>
      <xdr:row>56</xdr:row>
      <xdr:rowOff>146555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137682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64013</xdr:rowOff>
    </xdr:from>
    <xdr:to>
      <xdr:col>36</xdr:col>
      <xdr:colOff>165100</xdr:colOff>
      <xdr:row>53</xdr:row>
      <xdr:rowOff>165613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10690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94828</xdr:rowOff>
    </xdr:from>
    <xdr:to>
      <xdr:col>55</xdr:col>
      <xdr:colOff>0</xdr:colOff>
      <xdr:row>78</xdr:row>
      <xdr:rowOff>125462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7928"/>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87720</xdr:rowOff>
    </xdr:from>
    <xdr:to>
      <xdr:col>50</xdr:col>
      <xdr:colOff>114300</xdr:colOff>
      <xdr:row>78</xdr:row>
      <xdr:rowOff>125462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0820"/>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137251</xdr:rowOff>
    </xdr:from>
    <xdr:to>
      <xdr:col>45</xdr:col>
      <xdr:colOff>177800</xdr:colOff>
      <xdr:row>78</xdr:row>
      <xdr:rowOff>87720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890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73744</xdr:rowOff>
    </xdr:from>
    <xdr:to>
      <xdr:col>41</xdr:col>
      <xdr:colOff>50800</xdr:colOff>
      <xdr:row>77</xdr:row>
      <xdr:rowOff>137251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589594"/>
          <a:ext cx="889000" cy="74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44028</xdr:rowOff>
    </xdr:from>
    <xdr:to>
      <xdr:col>55</xdr:col>
      <xdr:colOff>50800</xdr:colOff>
      <xdr:row>78</xdr:row>
      <xdr:rowOff>145628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74662</xdr:rowOff>
    </xdr:from>
    <xdr:to>
      <xdr:col>50</xdr:col>
      <xdr:colOff>165100</xdr:colOff>
      <xdr:row>79</xdr:row>
      <xdr:rowOff>4812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167389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36920</xdr:rowOff>
    </xdr:from>
    <xdr:to>
      <xdr:col>46</xdr:col>
      <xdr:colOff>38100</xdr:colOff>
      <xdr:row>78</xdr:row>
      <xdr:rowOff>138520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129647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86451</xdr:rowOff>
    </xdr:from>
    <xdr:to>
      <xdr:col>41</xdr:col>
      <xdr:colOff>101600</xdr:colOff>
      <xdr:row>78</xdr:row>
      <xdr:rowOff>16601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33128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22944</xdr:rowOff>
    </xdr:from>
    <xdr:to>
      <xdr:col>36</xdr:col>
      <xdr:colOff>165100</xdr:colOff>
      <xdr:row>73</xdr:row>
      <xdr:rowOff>124544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5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141071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xdr:rowOff>
    </xdr:from>
    <xdr:to>
      <xdr:col>55</xdr:col>
      <xdr:colOff>0</xdr:colOff>
      <xdr:row>96</xdr:row>
      <xdr:rowOff>10027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89147"/>
          <a:ext cx="838200" cy="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10027</xdr:rowOff>
    </xdr:from>
    <xdr:to>
      <xdr:col>50</xdr:col>
      <xdr:colOff>114300</xdr:colOff>
      <xdr:row>96</xdr:row>
      <xdr:rowOff>130056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69227"/>
          <a:ext cx="889000" cy="1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130056</xdr:rowOff>
    </xdr:from>
    <xdr:to>
      <xdr:col>45</xdr:col>
      <xdr:colOff>177800</xdr:colOff>
      <xdr:row>97</xdr:row>
      <xdr:rowOff>87407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89256"/>
          <a:ext cx="889000" cy="1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87407</xdr:rowOff>
    </xdr:from>
    <xdr:to>
      <xdr:col>41</xdr:col>
      <xdr:colOff>50800</xdr:colOff>
      <xdr:row>97</xdr:row>
      <xdr:rowOff>167118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057"/>
          <a:ext cx="889000" cy="7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122047</xdr:rowOff>
    </xdr:from>
    <xdr:to>
      <xdr:col>55</xdr:col>
      <xdr:colOff>50800</xdr:colOff>
      <xdr:row>95</xdr:row>
      <xdr:rowOff>52197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144924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130677</xdr:rowOff>
    </xdr:from>
    <xdr:to>
      <xdr:col>50</xdr:col>
      <xdr:colOff>165100</xdr:colOff>
      <xdr:row>96</xdr:row>
      <xdr:rowOff>60827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79256</xdr:rowOff>
    </xdr:from>
    <xdr:to>
      <xdr:col>46</xdr:col>
      <xdr:colOff>38100</xdr:colOff>
      <xdr:row>97</xdr:row>
      <xdr:rowOff>9406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36607</xdr:rowOff>
    </xdr:from>
    <xdr:to>
      <xdr:col>41</xdr:col>
      <xdr:colOff>101600</xdr:colOff>
      <xdr:row>97</xdr:row>
      <xdr:rowOff>138207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129334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116318</xdr:rowOff>
    </xdr:from>
    <xdr:to>
      <xdr:col>36</xdr:col>
      <xdr:colOff>165100</xdr:colOff>
      <xdr:row>98</xdr:row>
      <xdr:rowOff>46468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37595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58867</xdr:rowOff>
    </xdr:from>
    <xdr:to>
      <xdr:col>85</xdr:col>
      <xdr:colOff>127000</xdr:colOff>
      <xdr:row>37</xdr:row>
      <xdr:rowOff>159771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31067"/>
          <a:ext cx="8382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58867</xdr:rowOff>
    </xdr:from>
    <xdr:to>
      <xdr:col>81</xdr:col>
      <xdr:colOff>50800</xdr:colOff>
      <xdr:row>37</xdr:row>
      <xdr:rowOff>66822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31067"/>
          <a:ext cx="8890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66822</xdr:rowOff>
    </xdr:from>
    <xdr:to>
      <xdr:col>76</xdr:col>
      <xdr:colOff>114300</xdr:colOff>
      <xdr:row>38</xdr:row>
      <xdr:rowOff>127402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10472"/>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68605</xdr:rowOff>
    </xdr:from>
    <xdr:to>
      <xdr:col>71</xdr:col>
      <xdr:colOff>177800</xdr:colOff>
      <xdr:row>38</xdr:row>
      <xdr:rowOff>127402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83705"/>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108971</xdr:rowOff>
    </xdr:from>
    <xdr:to>
      <xdr:col>85</xdr:col>
      <xdr:colOff>177800</xdr:colOff>
      <xdr:row>38</xdr:row>
      <xdr:rowOff>39122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8067</xdr:rowOff>
    </xdr:from>
    <xdr:to>
      <xdr:col>81</xdr:col>
      <xdr:colOff>101600</xdr:colOff>
      <xdr:row>36</xdr:row>
      <xdr:rowOff>109667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126194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16022</xdr:rowOff>
    </xdr:from>
    <xdr:to>
      <xdr:col>76</xdr:col>
      <xdr:colOff>165100</xdr:colOff>
      <xdr:row>37</xdr:row>
      <xdr:rowOff>117622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108749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5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76602</xdr:rowOff>
    </xdr:from>
    <xdr:to>
      <xdr:col>72</xdr:col>
      <xdr:colOff>38100</xdr:colOff>
      <xdr:row>39</xdr:row>
      <xdr:rowOff>6752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169329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17805</xdr:rowOff>
    </xdr:from>
    <xdr:to>
      <xdr:col>67</xdr:col>
      <xdr:colOff>101600</xdr:colOff>
      <xdr:row>38</xdr:row>
      <xdr:rowOff>119405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110532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31877</xdr:rowOff>
    </xdr:from>
    <xdr:to>
      <xdr:col>85</xdr:col>
      <xdr:colOff>127000</xdr:colOff>
      <xdr:row>76</xdr:row>
      <xdr:rowOff>41314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62077"/>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5372</xdr:rowOff>
    </xdr:from>
    <xdr:to>
      <xdr:col>81</xdr:col>
      <xdr:colOff>50800</xdr:colOff>
      <xdr:row>76</xdr:row>
      <xdr:rowOff>41314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5572"/>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5372</xdr:rowOff>
    </xdr:from>
    <xdr:to>
      <xdr:col>76</xdr:col>
      <xdr:colOff>114300</xdr:colOff>
      <xdr:row>76</xdr:row>
      <xdr:rowOff>11215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557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135065</xdr:rowOff>
    </xdr:from>
    <xdr:to>
      <xdr:col>71</xdr:col>
      <xdr:colOff>177800</xdr:colOff>
      <xdr:row>76</xdr:row>
      <xdr:rowOff>11215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93815"/>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152527</xdr:rowOff>
    </xdr:from>
    <xdr:to>
      <xdr:col>85</xdr:col>
      <xdr:colOff>177800</xdr:colOff>
      <xdr:row>76</xdr:row>
      <xdr:rowOff>82677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130954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161964</xdr:rowOff>
    </xdr:from>
    <xdr:to>
      <xdr:col>81</xdr:col>
      <xdr:colOff>101600</xdr:colOff>
      <xdr:row>76</xdr:row>
      <xdr:rowOff>92114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83241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126022</xdr:rowOff>
    </xdr:from>
    <xdr:to>
      <xdr:col>76</xdr:col>
      <xdr:colOff>165100</xdr:colOff>
      <xdr:row>76</xdr:row>
      <xdr:rowOff>56172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47299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131864</xdr:rowOff>
    </xdr:from>
    <xdr:to>
      <xdr:col>72</xdr:col>
      <xdr:colOff>38100</xdr:colOff>
      <xdr:row>76</xdr:row>
      <xdr:rowOff>62015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53142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84265</xdr:rowOff>
    </xdr:from>
    <xdr:to>
      <xdr:col>67</xdr:col>
      <xdr:colOff>101600</xdr:colOff>
      <xdr:row>76</xdr:row>
      <xdr:rowOff>14415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133020</xdr:rowOff>
    </xdr:from>
    <xdr:to>
      <xdr:col>85</xdr:col>
      <xdr:colOff>127000</xdr:colOff>
      <xdr:row>97</xdr:row>
      <xdr:rowOff>134252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3670"/>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24524</xdr:rowOff>
    </xdr:from>
    <xdr:to>
      <xdr:col>81</xdr:col>
      <xdr:colOff>50800</xdr:colOff>
      <xdr:row>97</xdr:row>
      <xdr:rowOff>133020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83724"/>
          <a:ext cx="889000" cy="2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24524</xdr:rowOff>
    </xdr:from>
    <xdr:to>
      <xdr:col>76</xdr:col>
      <xdr:colOff>114300</xdr:colOff>
      <xdr:row>96</xdr:row>
      <xdr:rowOff>131547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3724"/>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131547</xdr:rowOff>
    </xdr:from>
    <xdr:to>
      <xdr:col>71</xdr:col>
      <xdr:colOff>177800</xdr:colOff>
      <xdr:row>98</xdr:row>
      <xdr:rowOff>60516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90747"/>
          <a:ext cx="889000" cy="2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83452</xdr:rowOff>
    </xdr:from>
    <xdr:to>
      <xdr:col>85</xdr:col>
      <xdr:colOff>177800</xdr:colOff>
      <xdr:row>98</xdr:row>
      <xdr:rowOff>13602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61879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82220</xdr:rowOff>
    </xdr:from>
    <xdr:to>
      <xdr:col>81</xdr:col>
      <xdr:colOff>101600</xdr:colOff>
      <xdr:row>98</xdr:row>
      <xdr:rowOff>12370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145174</xdr:rowOff>
    </xdr:from>
    <xdr:to>
      <xdr:col>76</xdr:col>
      <xdr:colOff>165100</xdr:colOff>
      <xdr:row>96</xdr:row>
      <xdr:rowOff>75324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91851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80747</xdr:rowOff>
    </xdr:from>
    <xdr:to>
      <xdr:col>72</xdr:col>
      <xdr:colOff>38100</xdr:colOff>
      <xdr:row>97</xdr:row>
      <xdr:rowOff>10897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27424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9716</xdr:rowOff>
    </xdr:from>
    <xdr:to>
      <xdr:col>67</xdr:col>
      <xdr:colOff>101600</xdr:colOff>
      <xdr:row>98</xdr:row>
      <xdr:rowOff>111316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102443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6557</xdr:rowOff>
    </xdr:from>
    <xdr:to>
      <xdr:col>116</xdr:col>
      <xdr:colOff>63500</xdr:colOff>
      <xdr:row>38</xdr:row>
      <xdr:rowOff>71610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21657"/>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6557</xdr:rowOff>
    </xdr:from>
    <xdr:to>
      <xdr:col>111</xdr:col>
      <xdr:colOff>177800</xdr:colOff>
      <xdr:row>38</xdr:row>
      <xdr:rowOff>30755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21657"/>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30755</xdr:rowOff>
    </xdr:from>
    <xdr:to>
      <xdr:col>107</xdr:col>
      <xdr:colOff>50800</xdr:colOff>
      <xdr:row>38</xdr:row>
      <xdr:rowOff>31572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4585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16289</xdr:rowOff>
    </xdr:from>
    <xdr:to>
      <xdr:col>102</xdr:col>
      <xdr:colOff>114300</xdr:colOff>
      <xdr:row>38</xdr:row>
      <xdr:rowOff>31572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3138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20810</xdr:rowOff>
    </xdr:from>
    <xdr:to>
      <xdr:col>116</xdr:col>
      <xdr:colOff>114300</xdr:colOff>
      <xdr:row>38</xdr:row>
      <xdr:rowOff>122410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43687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8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127207</xdr:rowOff>
    </xdr:from>
    <xdr:to>
      <xdr:col>112</xdr:col>
      <xdr:colOff>38100</xdr:colOff>
      <xdr:row>38</xdr:row>
      <xdr:rowOff>57357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73884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151406</xdr:rowOff>
    </xdr:from>
    <xdr:to>
      <xdr:col>107</xdr:col>
      <xdr:colOff>101600</xdr:colOff>
      <xdr:row>38</xdr:row>
      <xdr:rowOff>81556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98083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152222</xdr:rowOff>
    </xdr:from>
    <xdr:to>
      <xdr:col>102</xdr:col>
      <xdr:colOff>165100</xdr:colOff>
      <xdr:row>38</xdr:row>
      <xdr:rowOff>82372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98899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136939</xdr:rowOff>
    </xdr:from>
    <xdr:to>
      <xdr:col>98</xdr:col>
      <xdr:colOff>38100</xdr:colOff>
      <xdr:row>38</xdr:row>
      <xdr:rowOff>67089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83616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106744</xdr:rowOff>
    </xdr:from>
    <xdr:to>
      <xdr:col>116</xdr:col>
      <xdr:colOff>63500</xdr:colOff>
      <xdr:row>58</xdr:row>
      <xdr:rowOff>107696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5084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107696</xdr:rowOff>
    </xdr:from>
    <xdr:to>
      <xdr:col>111</xdr:col>
      <xdr:colOff>177800</xdr:colOff>
      <xdr:row>58</xdr:row>
      <xdr:rowOff>108991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5179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108991</xdr:rowOff>
    </xdr:from>
    <xdr:to>
      <xdr:col>107</xdr:col>
      <xdr:colOff>50800</xdr:colOff>
      <xdr:row>58</xdr:row>
      <xdr:rowOff>109372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30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106210</xdr:rowOff>
    </xdr:from>
    <xdr:to>
      <xdr:col>102</xdr:col>
      <xdr:colOff>114300</xdr:colOff>
      <xdr:row>58</xdr:row>
      <xdr:rowOff>109372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5031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55944</xdr:rowOff>
    </xdr:from>
    <xdr:to>
      <xdr:col>116</xdr:col>
      <xdr:colOff>114300</xdr:colOff>
      <xdr:row>58</xdr:row>
      <xdr:rowOff>157544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142321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1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149623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58191</xdr:rowOff>
    </xdr:from>
    <xdr:to>
      <xdr:col>107</xdr:col>
      <xdr:colOff>101600</xdr:colOff>
      <xdr:row>58</xdr:row>
      <xdr:rowOff>159791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150918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58572</xdr:rowOff>
    </xdr:from>
    <xdr:to>
      <xdr:col>102</xdr:col>
      <xdr:colOff>165100</xdr:colOff>
      <xdr:row>58</xdr:row>
      <xdr:rowOff>160172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151299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55410</xdr:rowOff>
    </xdr:from>
    <xdr:to>
      <xdr:col>98</xdr:col>
      <xdr:colOff>38100</xdr:colOff>
      <xdr:row>58</xdr:row>
      <xdr:rowOff>157010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148137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61195</xdr:rowOff>
    </xdr:from>
    <xdr:to>
      <xdr:col>116</xdr:col>
      <xdr:colOff>63500</xdr:colOff>
      <xdr:row>77</xdr:row>
      <xdr:rowOff>72549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2845"/>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72549</xdr:rowOff>
    </xdr:from>
    <xdr:to>
      <xdr:col>111</xdr:col>
      <xdr:colOff>177800</xdr:colOff>
      <xdr:row>77</xdr:row>
      <xdr:rowOff>89827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419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83865</xdr:rowOff>
    </xdr:from>
    <xdr:to>
      <xdr:col>107</xdr:col>
      <xdr:colOff>50800</xdr:colOff>
      <xdr:row>77</xdr:row>
      <xdr:rowOff>89827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85515"/>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83865</xdr:rowOff>
    </xdr:from>
    <xdr:to>
      <xdr:col>102</xdr:col>
      <xdr:colOff>114300</xdr:colOff>
      <xdr:row>77</xdr:row>
      <xdr:rowOff>107125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5515"/>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10395</xdr:rowOff>
    </xdr:from>
    <xdr:to>
      <xdr:col>116</xdr:col>
      <xdr:colOff>114300</xdr:colOff>
      <xdr:row>77</xdr:row>
      <xdr:rowOff>111995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160272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21749</xdr:rowOff>
    </xdr:from>
    <xdr:to>
      <xdr:col>112</xdr:col>
      <xdr:colOff>38100</xdr:colOff>
      <xdr:row>77</xdr:row>
      <xdr:rowOff>123349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39027</xdr:rowOff>
    </xdr:from>
    <xdr:to>
      <xdr:col>107</xdr:col>
      <xdr:colOff>101600</xdr:colOff>
      <xdr:row>77</xdr:row>
      <xdr:rowOff>140627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131754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33065</xdr:rowOff>
    </xdr:from>
    <xdr:to>
      <xdr:col>102</xdr:col>
      <xdr:colOff>165100</xdr:colOff>
      <xdr:row>77</xdr:row>
      <xdr:rowOff>134665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125792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56325</xdr:rowOff>
    </xdr:from>
    <xdr:to>
      <xdr:col>98</xdr:col>
      <xdr:colOff>38100</xdr:colOff>
      <xdr:row>77</xdr:row>
      <xdr:rowOff>157925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149052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住民一人当たりの性質別歳出決算額は、全体として類似団体平均と同水準からやや低い状況にある。</a:t>
          </a:r>
        </a:p>
        <a:p>
          <a:r>
            <a:rPr kumimoji="1" lang="ja-JP" altLang="en-US" sz="1300">
              <a:latin typeface="ＭＳ Ｐゴシック" panose="020B0600070205080204" pitchFamily="50" charset="-128"/>
              <a:ea typeface="ＭＳ Ｐゴシック" panose="020B0600070205080204" pitchFamily="50" charset="-128"/>
            </a:rPr>
            <a:t>補助費等について類似団体平均との乖離が令和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年度と比べると小さくなったが、依然としてその差は大きい状況であるため、今後の推移を注視する必要がある。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が類似団体と大きく乖離している。これは、庁舎、公民館、小学校の大規模な改修や、地域公共ネットワーク機器の更新を実施したことによる事業費の増額が要因と考えられ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今後は公共施設等総合管理計画に基づき、施設更新や統廃合を計画的に行い、できる限り事業費の削減と平準化を目指すこととしている。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97790</xdr:rowOff>
    </xdr:from>
    <xdr:to>
      <xdr:col>24</xdr:col>
      <xdr:colOff>63500</xdr:colOff>
      <xdr:row>35</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854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107315</xdr:rowOff>
    </xdr:from>
    <xdr:to>
      <xdr:col>19</xdr:col>
      <xdr:colOff>177800</xdr:colOff>
      <xdr:row>35</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80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107315</xdr:rowOff>
    </xdr:from>
    <xdr:to>
      <xdr:col>15</xdr:col>
      <xdr:colOff>50800</xdr:colOff>
      <xdr:row>35</xdr:row>
      <xdr:rowOff>119507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806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119507</xdr:rowOff>
    </xdr:from>
    <xdr:to>
      <xdr:col>10</xdr:col>
      <xdr:colOff>114300</xdr:colOff>
      <xdr:row>36</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025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46990</xdr:rowOff>
    </xdr:from>
    <xdr:to>
      <xdr:col>24</xdr:col>
      <xdr:colOff>114300</xdr:colOff>
      <xdr:row>35</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71374</xdr:rowOff>
    </xdr:from>
    <xdr:to>
      <xdr:col>20</xdr:col>
      <xdr:colOff>38100</xdr:colOff>
      <xdr:row>36</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56515</xdr:rowOff>
    </xdr:from>
    <xdr:to>
      <xdr:col>15</xdr:col>
      <xdr:colOff>101600</xdr:colOff>
      <xdr:row>35</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68707</xdr:rowOff>
    </xdr:from>
    <xdr:to>
      <xdr:col>10</xdr:col>
      <xdr:colOff>165100</xdr:colOff>
      <xdr:row>35</xdr:row>
      <xdr:rowOff>170307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50182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77439</xdr:rowOff>
    </xdr:from>
    <xdr:to>
      <xdr:col>24</xdr:col>
      <xdr:colOff>63500</xdr:colOff>
      <xdr:row>56</xdr:row>
      <xdr:rowOff>131008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863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145804</xdr:rowOff>
    </xdr:from>
    <xdr:to>
      <xdr:col>19</xdr:col>
      <xdr:colOff>177800</xdr:colOff>
      <xdr:row>56</xdr:row>
      <xdr:rowOff>131008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32654"/>
          <a:ext cx="889000" cy="4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145804</xdr:rowOff>
    </xdr:from>
    <xdr:to>
      <xdr:col>15</xdr:col>
      <xdr:colOff>50800</xdr:colOff>
      <xdr:row>56</xdr:row>
      <xdr:rowOff>142576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32654"/>
          <a:ext cx="889000" cy="5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142576</xdr:rowOff>
    </xdr:from>
    <xdr:to>
      <xdr:col>10</xdr:col>
      <xdr:colOff>114300</xdr:colOff>
      <xdr:row>57</xdr:row>
      <xdr:rowOff>65081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3776"/>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26639</xdr:rowOff>
    </xdr:from>
    <xdr:to>
      <xdr:col>24</xdr:col>
      <xdr:colOff>114300</xdr:colOff>
      <xdr:row>56</xdr:row>
      <xdr:rowOff>128239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80208</xdr:rowOff>
    </xdr:from>
    <xdr:to>
      <xdr:col>20</xdr:col>
      <xdr:colOff>38100</xdr:colOff>
      <xdr:row>57</xdr:row>
      <xdr:rowOff>10358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95004</xdr:rowOff>
    </xdr:from>
    <xdr:to>
      <xdr:col>15</xdr:col>
      <xdr:colOff>101600</xdr:colOff>
      <xdr:row>54</xdr:row>
      <xdr:rowOff>25154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7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91776</xdr:rowOff>
    </xdr:from>
    <xdr:to>
      <xdr:col>10</xdr:col>
      <xdr:colOff>165100</xdr:colOff>
      <xdr:row>57</xdr:row>
      <xdr:rowOff>21926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xdr:rowOff>
    </xdr:from>
    <xdr:to>
      <xdr:col>6</xdr:col>
      <xdr:colOff>38100</xdr:colOff>
      <xdr:row>57</xdr:row>
      <xdr:rowOff>115881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107008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66407</xdr:rowOff>
    </xdr:from>
    <xdr:to>
      <xdr:col>24</xdr:col>
      <xdr:colOff>63500</xdr:colOff>
      <xdr:row>77</xdr:row>
      <xdr:rowOff>131764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8057"/>
          <a:ext cx="8382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66407</xdr:rowOff>
    </xdr:from>
    <xdr:to>
      <xdr:col>19</xdr:col>
      <xdr:colOff>177800</xdr:colOff>
      <xdr:row>78</xdr:row>
      <xdr:rowOff>151696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8057"/>
          <a:ext cx="889000" cy="2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151696</xdr:rowOff>
    </xdr:from>
    <xdr:to>
      <xdr:col>15</xdr:col>
      <xdr:colOff>50800</xdr:colOff>
      <xdr:row>79</xdr:row>
      <xdr:rowOff>68039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24796"/>
          <a:ext cx="889000" cy="8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48161</xdr:rowOff>
    </xdr:from>
    <xdr:to>
      <xdr:col>10</xdr:col>
      <xdr:colOff>114300</xdr:colOff>
      <xdr:row>79</xdr:row>
      <xdr:rowOff>68039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92711"/>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80964</xdr:rowOff>
    </xdr:from>
    <xdr:to>
      <xdr:col>24</xdr:col>
      <xdr:colOff>114300</xdr:colOff>
      <xdr:row>78</xdr:row>
      <xdr:rowOff>11114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15607</xdr:rowOff>
    </xdr:from>
    <xdr:to>
      <xdr:col>20</xdr:col>
      <xdr:colOff>38100</xdr:colOff>
      <xdr:row>77</xdr:row>
      <xdr:rowOff>117207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100896</xdr:rowOff>
    </xdr:from>
    <xdr:to>
      <xdr:col>15</xdr:col>
      <xdr:colOff>101600</xdr:colOff>
      <xdr:row>79</xdr:row>
      <xdr:rowOff>31046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17239</xdr:rowOff>
    </xdr:from>
    <xdr:to>
      <xdr:col>10</xdr:col>
      <xdr:colOff>165100</xdr:colOff>
      <xdr:row>79</xdr:row>
      <xdr:rowOff>118839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109966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168811</xdr:rowOff>
    </xdr:from>
    <xdr:to>
      <xdr:col>6</xdr:col>
      <xdr:colOff>38100</xdr:colOff>
      <xdr:row>79</xdr:row>
      <xdr:rowOff>98961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90088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65895</xdr:rowOff>
    </xdr:from>
    <xdr:to>
      <xdr:col>24</xdr:col>
      <xdr:colOff>63500</xdr:colOff>
      <xdr:row>98</xdr:row>
      <xdr:rowOff>98433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7995"/>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81843</xdr:rowOff>
    </xdr:from>
    <xdr:to>
      <xdr:col>19</xdr:col>
      <xdr:colOff>177800</xdr:colOff>
      <xdr:row>98</xdr:row>
      <xdr:rowOff>98433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8394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81843</xdr:rowOff>
    </xdr:from>
    <xdr:to>
      <xdr:col>15</xdr:col>
      <xdr:colOff>50800</xdr:colOff>
      <xdr:row>99</xdr:row>
      <xdr:rowOff>27708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943"/>
          <a:ext cx="889000" cy="1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27708</xdr:rowOff>
    </xdr:from>
    <xdr:to>
      <xdr:col>10</xdr:col>
      <xdr:colOff>114300</xdr:colOff>
      <xdr:row>99</xdr:row>
      <xdr:rowOff>46410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1258"/>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15095</xdr:rowOff>
    </xdr:from>
    <xdr:to>
      <xdr:col>24</xdr:col>
      <xdr:colOff>114300</xdr:colOff>
      <xdr:row>98</xdr:row>
      <xdr:rowOff>116695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164972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47633</xdr:rowOff>
    </xdr:from>
    <xdr:to>
      <xdr:col>20</xdr:col>
      <xdr:colOff>38100</xdr:colOff>
      <xdr:row>98</xdr:row>
      <xdr:rowOff>149233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140360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31043</xdr:rowOff>
    </xdr:from>
    <xdr:to>
      <xdr:col>15</xdr:col>
      <xdr:colOff>101600</xdr:colOff>
      <xdr:row>98</xdr:row>
      <xdr:rowOff>132643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123770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148358</xdr:rowOff>
    </xdr:from>
    <xdr:to>
      <xdr:col>10</xdr:col>
      <xdr:colOff>165100</xdr:colOff>
      <xdr:row>99</xdr:row>
      <xdr:rowOff>78508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69635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167060</xdr:rowOff>
    </xdr:from>
    <xdr:to>
      <xdr:col>6</xdr:col>
      <xdr:colOff>38100</xdr:colOff>
      <xdr:row>99</xdr:row>
      <xdr:rowOff>97210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88337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140680</xdr:rowOff>
    </xdr:from>
    <xdr:to>
      <xdr:col>55</xdr:col>
      <xdr:colOff>0</xdr:colOff>
      <xdr:row>38</xdr:row>
      <xdr:rowOff>141986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578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99532</xdr:rowOff>
    </xdr:from>
    <xdr:to>
      <xdr:col>50</xdr:col>
      <xdr:colOff>114300</xdr:colOff>
      <xdr:row>38</xdr:row>
      <xdr:rowOff>141986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1463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99532</xdr:rowOff>
    </xdr:from>
    <xdr:to>
      <xdr:col>45</xdr:col>
      <xdr:colOff>177800</xdr:colOff>
      <xdr:row>38</xdr:row>
      <xdr:rowOff>147865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1463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147865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2796"/>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89880</xdr:rowOff>
    </xdr:from>
    <xdr:to>
      <xdr:col>55</xdr:col>
      <xdr:colOff>50800</xdr:colOff>
      <xdr:row>39</xdr:row>
      <xdr:rowOff>20030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68307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48732</xdr:rowOff>
    </xdr:from>
    <xdr:to>
      <xdr:col>46</xdr:col>
      <xdr:colOff>38100</xdr:colOff>
      <xdr:row>38</xdr:row>
      <xdr:rowOff>150332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141459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130690</xdr:rowOff>
    </xdr:from>
    <xdr:to>
      <xdr:col>55</xdr:col>
      <xdr:colOff>0</xdr:colOff>
      <xdr:row>58</xdr:row>
      <xdr:rowOff>61195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03340"/>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163703</xdr:rowOff>
    </xdr:from>
    <xdr:to>
      <xdr:col>50</xdr:col>
      <xdr:colOff>114300</xdr:colOff>
      <xdr:row>58</xdr:row>
      <xdr:rowOff>61195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635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151740</xdr:rowOff>
    </xdr:from>
    <xdr:to>
      <xdr:col>45</xdr:col>
      <xdr:colOff>177800</xdr:colOff>
      <xdr:row>57</xdr:row>
      <xdr:rowOff>163703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52940"/>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151740</xdr:rowOff>
    </xdr:from>
    <xdr:to>
      <xdr:col>41</xdr:col>
      <xdr:colOff>50800</xdr:colOff>
      <xdr:row>58</xdr:row>
      <xdr:rowOff>66891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52940"/>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79890</xdr:rowOff>
    </xdr:from>
    <xdr:to>
      <xdr:col>55</xdr:col>
      <xdr:colOff>50800</xdr:colOff>
      <xdr:row>58</xdr:row>
      <xdr:rowOff>10040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58317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10395</xdr:rowOff>
    </xdr:from>
    <xdr:to>
      <xdr:col>50</xdr:col>
      <xdr:colOff>165100</xdr:colOff>
      <xdr:row>58</xdr:row>
      <xdr:rowOff>111995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103122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112903</xdr:rowOff>
    </xdr:from>
    <xdr:to>
      <xdr:col>46</xdr:col>
      <xdr:colOff>38100</xdr:colOff>
      <xdr:row>58</xdr:row>
      <xdr:rowOff>43053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100940</xdr:rowOff>
    </xdr:from>
    <xdr:to>
      <xdr:col>41</xdr:col>
      <xdr:colOff>101600</xdr:colOff>
      <xdr:row>57</xdr:row>
      <xdr:rowOff>31090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22217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16091</xdr:rowOff>
    </xdr:from>
    <xdr:to>
      <xdr:col>36</xdr:col>
      <xdr:colOff>165100</xdr:colOff>
      <xdr:row>58</xdr:row>
      <xdr:rowOff>117691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108818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92036</xdr:rowOff>
    </xdr:from>
    <xdr:to>
      <xdr:col>55</xdr:col>
      <xdr:colOff>0</xdr:colOff>
      <xdr:row>77</xdr:row>
      <xdr:rowOff>17422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22236"/>
          <a:ext cx="838200" cy="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115880</xdr:rowOff>
    </xdr:from>
    <xdr:to>
      <xdr:col>50</xdr:col>
      <xdr:colOff>114300</xdr:colOff>
      <xdr:row>77</xdr:row>
      <xdr:rowOff>17422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74630"/>
          <a:ext cx="889000" cy="2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115880</xdr:rowOff>
    </xdr:from>
    <xdr:to>
      <xdr:col>45</xdr:col>
      <xdr:colOff>177800</xdr:colOff>
      <xdr:row>77</xdr:row>
      <xdr:rowOff>53358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4630"/>
          <a:ext cx="8890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53358</xdr:rowOff>
    </xdr:from>
    <xdr:to>
      <xdr:col>41</xdr:col>
      <xdr:colOff>50800</xdr:colOff>
      <xdr:row>77</xdr:row>
      <xdr:rowOff>77978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55008"/>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41236</xdr:rowOff>
    </xdr:from>
    <xdr:to>
      <xdr:col>55</xdr:col>
      <xdr:colOff>50800</xdr:colOff>
      <xdr:row>76</xdr:row>
      <xdr:rowOff>142836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19663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138072</xdr:rowOff>
    </xdr:from>
    <xdr:to>
      <xdr:col>50</xdr:col>
      <xdr:colOff>165100</xdr:colOff>
      <xdr:row>77</xdr:row>
      <xdr:rowOff>68222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59349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65080</xdr:rowOff>
    </xdr:from>
    <xdr:to>
      <xdr:col>46</xdr:col>
      <xdr:colOff>38100</xdr:colOff>
      <xdr:row>75</xdr:row>
      <xdr:rowOff>166680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2558</xdr:rowOff>
    </xdr:from>
    <xdr:to>
      <xdr:col>41</xdr:col>
      <xdr:colOff>101600</xdr:colOff>
      <xdr:row>77</xdr:row>
      <xdr:rowOff>104158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95285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27178</xdr:rowOff>
    </xdr:from>
    <xdr:to>
      <xdr:col>36</xdr:col>
      <xdr:colOff>165100</xdr:colOff>
      <xdr:row>77</xdr:row>
      <xdr:rowOff>128778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119905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118300</xdr:rowOff>
    </xdr:from>
    <xdr:to>
      <xdr:col>55</xdr:col>
      <xdr:colOff>0</xdr:colOff>
      <xdr:row>98</xdr:row>
      <xdr:rowOff>59461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48950"/>
          <a:ext cx="8382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118300</xdr:rowOff>
    </xdr:from>
    <xdr:to>
      <xdr:col>50</xdr:col>
      <xdr:colOff>114300</xdr:colOff>
      <xdr:row>98</xdr:row>
      <xdr:rowOff>80924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48950"/>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70205</xdr:rowOff>
    </xdr:from>
    <xdr:to>
      <xdr:col>45</xdr:col>
      <xdr:colOff>177800</xdr:colOff>
      <xdr:row>98</xdr:row>
      <xdr:rowOff>80924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2305"/>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66142</xdr:rowOff>
    </xdr:from>
    <xdr:to>
      <xdr:col>41</xdr:col>
      <xdr:colOff>50800</xdr:colOff>
      <xdr:row>98</xdr:row>
      <xdr:rowOff>70205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68242"/>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8661</xdr:rowOff>
    </xdr:from>
    <xdr:to>
      <xdr:col>55</xdr:col>
      <xdr:colOff>50800</xdr:colOff>
      <xdr:row>98</xdr:row>
      <xdr:rowOff>110261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67500</xdr:rowOff>
    </xdr:from>
    <xdr:to>
      <xdr:col>50</xdr:col>
      <xdr:colOff>165100</xdr:colOff>
      <xdr:row>97</xdr:row>
      <xdr:rowOff>169100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30124</xdr:rowOff>
    </xdr:from>
    <xdr:to>
      <xdr:col>46</xdr:col>
      <xdr:colOff>38100</xdr:colOff>
      <xdr:row>98</xdr:row>
      <xdr:rowOff>131724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122851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19405</xdr:rowOff>
    </xdr:from>
    <xdr:to>
      <xdr:col>41</xdr:col>
      <xdr:colOff>101600</xdr:colOff>
      <xdr:row>98</xdr:row>
      <xdr:rowOff>121005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15342</xdr:rowOff>
    </xdr:from>
    <xdr:to>
      <xdr:col>36</xdr:col>
      <xdr:colOff>165100</xdr:colOff>
      <xdr:row>98</xdr:row>
      <xdr:rowOff>116942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22962</xdr:rowOff>
    </xdr:from>
    <xdr:to>
      <xdr:col>85</xdr:col>
      <xdr:colOff>127000</xdr:colOff>
      <xdr:row>37</xdr:row>
      <xdr:rowOff>99657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66612"/>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64148</xdr:rowOff>
    </xdr:from>
    <xdr:to>
      <xdr:col>81</xdr:col>
      <xdr:colOff>50800</xdr:colOff>
      <xdr:row>37</xdr:row>
      <xdr:rowOff>22962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36348"/>
          <a:ext cx="8890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35497</xdr:rowOff>
    </xdr:from>
    <xdr:to>
      <xdr:col>76</xdr:col>
      <xdr:colOff>114300</xdr:colOff>
      <xdr:row>36</xdr:row>
      <xdr:rowOff>64148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0769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35497</xdr:rowOff>
    </xdr:from>
    <xdr:to>
      <xdr:col>71</xdr:col>
      <xdr:colOff>177800</xdr:colOff>
      <xdr:row>38</xdr:row>
      <xdr:rowOff>46660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07697"/>
          <a:ext cx="889000" cy="3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48857</xdr:rowOff>
    </xdr:from>
    <xdr:to>
      <xdr:col>85</xdr:col>
      <xdr:colOff>177800</xdr:colOff>
      <xdr:row>37</xdr:row>
      <xdr:rowOff>150457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27284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143612</xdr:rowOff>
    </xdr:from>
    <xdr:to>
      <xdr:col>81</xdr:col>
      <xdr:colOff>101600</xdr:colOff>
      <xdr:row>37</xdr:row>
      <xdr:rowOff>73762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13348</xdr:rowOff>
    </xdr:from>
    <xdr:to>
      <xdr:col>76</xdr:col>
      <xdr:colOff>165100</xdr:colOff>
      <xdr:row>36</xdr:row>
      <xdr:rowOff>114948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131475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156147</xdr:rowOff>
    </xdr:from>
    <xdr:to>
      <xdr:col>72</xdr:col>
      <xdr:colOff>38100</xdr:colOff>
      <xdr:row>36</xdr:row>
      <xdr:rowOff>86297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102824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167310</xdr:rowOff>
    </xdr:from>
    <xdr:to>
      <xdr:col>67</xdr:col>
      <xdr:colOff>101600</xdr:colOff>
      <xdr:row>38</xdr:row>
      <xdr:rowOff>97460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88587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162598</xdr:rowOff>
    </xdr:from>
    <xdr:to>
      <xdr:col>85</xdr:col>
      <xdr:colOff>127000</xdr:colOff>
      <xdr:row>57</xdr:row>
      <xdr:rowOff>119647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3798"/>
          <a:ext cx="838200" cy="1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47739</xdr:rowOff>
    </xdr:from>
    <xdr:to>
      <xdr:col>81</xdr:col>
      <xdr:colOff>50800</xdr:colOff>
      <xdr:row>57</xdr:row>
      <xdr:rowOff>119647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0389"/>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47739</xdr:rowOff>
    </xdr:from>
    <xdr:to>
      <xdr:col>76</xdr:col>
      <xdr:colOff>114300</xdr:colOff>
      <xdr:row>57</xdr:row>
      <xdr:rowOff>110719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20389"/>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46444</xdr:rowOff>
    </xdr:from>
    <xdr:to>
      <xdr:col>71</xdr:col>
      <xdr:colOff>177800</xdr:colOff>
      <xdr:row>57</xdr:row>
      <xdr:rowOff>110719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961844"/>
          <a:ext cx="889000" cy="9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111798</xdr:rowOff>
    </xdr:from>
    <xdr:to>
      <xdr:col>85</xdr:col>
      <xdr:colOff>177800</xdr:colOff>
      <xdr:row>57</xdr:row>
      <xdr:rowOff>41948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134675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68847</xdr:rowOff>
    </xdr:from>
    <xdr:to>
      <xdr:col>81</xdr:col>
      <xdr:colOff>101600</xdr:colOff>
      <xdr:row>57</xdr:row>
      <xdr:rowOff>170447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161574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168389</xdr:rowOff>
    </xdr:from>
    <xdr:to>
      <xdr:col>76</xdr:col>
      <xdr:colOff>165100</xdr:colOff>
      <xdr:row>57</xdr:row>
      <xdr:rowOff>98539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89666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59919</xdr:rowOff>
    </xdr:from>
    <xdr:to>
      <xdr:col>72</xdr:col>
      <xdr:colOff>38100</xdr:colOff>
      <xdr:row>57</xdr:row>
      <xdr:rowOff>161519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167094</xdr:rowOff>
    </xdr:from>
    <xdr:to>
      <xdr:col>67</xdr:col>
      <xdr:colOff>101600</xdr:colOff>
      <xdr:row>52</xdr:row>
      <xdr:rowOff>97244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9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113771</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68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58868</xdr:rowOff>
    </xdr:from>
    <xdr:to>
      <xdr:col>85</xdr:col>
      <xdr:colOff>127000</xdr:colOff>
      <xdr:row>77</xdr:row>
      <xdr:rowOff>159772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089068"/>
          <a:ext cx="8382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58868</xdr:rowOff>
    </xdr:from>
    <xdr:to>
      <xdr:col>81</xdr:col>
      <xdr:colOff>50800</xdr:colOff>
      <xdr:row>77</xdr:row>
      <xdr:rowOff>66822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089068"/>
          <a:ext cx="889000" cy="1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66822</xdr:rowOff>
    </xdr:from>
    <xdr:to>
      <xdr:col>76</xdr:col>
      <xdr:colOff>114300</xdr:colOff>
      <xdr:row>78</xdr:row>
      <xdr:rowOff>127402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68472"/>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68605</xdr:rowOff>
    </xdr:from>
    <xdr:to>
      <xdr:col>71</xdr:col>
      <xdr:colOff>177800</xdr:colOff>
      <xdr:row>78</xdr:row>
      <xdr:rowOff>127402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1705"/>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108972</xdr:rowOff>
    </xdr:from>
    <xdr:to>
      <xdr:col>85</xdr:col>
      <xdr:colOff>177800</xdr:colOff>
      <xdr:row>78</xdr:row>
      <xdr:rowOff>39122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87399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8068</xdr:rowOff>
    </xdr:from>
    <xdr:to>
      <xdr:col>81</xdr:col>
      <xdr:colOff>101600</xdr:colOff>
      <xdr:row>76</xdr:row>
      <xdr:rowOff>109668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0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126194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16022</xdr:rowOff>
    </xdr:from>
    <xdr:to>
      <xdr:col>76</xdr:col>
      <xdr:colOff>165100</xdr:colOff>
      <xdr:row>77</xdr:row>
      <xdr:rowOff>117622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108749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31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76602</xdr:rowOff>
    </xdr:from>
    <xdr:to>
      <xdr:col>72</xdr:col>
      <xdr:colOff>38100</xdr:colOff>
      <xdr:row>79</xdr:row>
      <xdr:rowOff>6752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169329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17805</xdr:rowOff>
    </xdr:from>
    <xdr:to>
      <xdr:col>67</xdr:col>
      <xdr:colOff>101600</xdr:colOff>
      <xdr:row>78</xdr:row>
      <xdr:rowOff>119405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110532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31877</xdr:rowOff>
    </xdr:from>
    <xdr:to>
      <xdr:col>85</xdr:col>
      <xdr:colOff>127000</xdr:colOff>
      <xdr:row>96</xdr:row>
      <xdr:rowOff>41097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1077"/>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170307</xdr:rowOff>
    </xdr:from>
    <xdr:to>
      <xdr:col>81</xdr:col>
      <xdr:colOff>50800</xdr:colOff>
      <xdr:row>96</xdr:row>
      <xdr:rowOff>41097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58057"/>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170307</xdr:rowOff>
    </xdr:from>
    <xdr:to>
      <xdr:col>76</xdr:col>
      <xdr:colOff>114300</xdr:colOff>
      <xdr:row>96</xdr:row>
      <xdr:rowOff>11176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5805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132995</xdr:rowOff>
    </xdr:from>
    <xdr:to>
      <xdr:col>71</xdr:col>
      <xdr:colOff>177800</xdr:colOff>
      <xdr:row>96</xdr:row>
      <xdr:rowOff>11176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20745"/>
          <a:ext cx="889000" cy="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152527</xdr:rowOff>
    </xdr:from>
    <xdr:to>
      <xdr:col>85</xdr:col>
      <xdr:colOff>177800</xdr:colOff>
      <xdr:row>96</xdr:row>
      <xdr:rowOff>82677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130954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161747</xdr:rowOff>
    </xdr:from>
    <xdr:to>
      <xdr:col>81</xdr:col>
      <xdr:colOff>101600</xdr:colOff>
      <xdr:row>96</xdr:row>
      <xdr:rowOff>91897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83024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119507</xdr:rowOff>
    </xdr:from>
    <xdr:to>
      <xdr:col>76</xdr:col>
      <xdr:colOff>165100</xdr:colOff>
      <xdr:row>96</xdr:row>
      <xdr:rowOff>49657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40784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131826</xdr:rowOff>
    </xdr:from>
    <xdr:to>
      <xdr:col>72</xdr:col>
      <xdr:colOff>38100</xdr:colOff>
      <xdr:row>96</xdr:row>
      <xdr:rowOff>61976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53103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82195</xdr:rowOff>
    </xdr:from>
    <xdr:to>
      <xdr:col>67</xdr:col>
      <xdr:colOff>101600</xdr:colOff>
      <xdr:row>96</xdr:row>
      <xdr:rowOff>12345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住民一人当たりの目的別歳出決算額は、全体として類似団体平均と比べてやや低い状況となっている。</a:t>
          </a:r>
        </a:p>
        <a:p>
          <a:r>
            <a:rPr kumimoji="1" lang="ja-JP" altLang="en-US" sz="1300">
              <a:latin typeface="ＭＳ Ｐゴシック" panose="020B0600070205080204" pitchFamily="50" charset="-128"/>
              <a:ea typeface="ＭＳ Ｐゴシック" panose="020B0600070205080204" pitchFamily="50" charset="-128"/>
            </a:rPr>
            <a:t>前年度と比較して増減の大きい項目としては、農林水産業費（増加）と商工費（増加）がある。</a:t>
          </a: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13,473</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8,121</a:t>
          </a:r>
          <a:r>
            <a:rPr kumimoji="1" lang="ja-JP" altLang="en-US" sz="1300">
              <a:latin typeface="ＭＳ Ｐゴシック" panose="020B0600070205080204" pitchFamily="50" charset="-128"/>
              <a:ea typeface="ＭＳ Ｐゴシック" panose="020B0600070205080204" pitchFamily="50" charset="-128"/>
            </a:rPr>
            <a:t>円から増加となったのは農産物等直売所規模拡大整備事業によるバーベキュー場の整備を実施したためである。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17,085</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12,849</a:t>
          </a:r>
          <a:r>
            <a:rPr kumimoji="1" lang="ja-JP" altLang="en-US" sz="1300">
              <a:latin typeface="ＭＳ Ｐゴシック" panose="020B0600070205080204" pitchFamily="50" charset="-128"/>
              <a:ea typeface="ＭＳ Ｐゴシック" panose="020B0600070205080204" pitchFamily="50" charset="-128"/>
            </a:rPr>
            <a:t>円から増加となったのは、商品券発行等の新型コロナウイルス感染症や物価高騰対策の事業を実施したためである。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a:t>
          </a:r>
          <a:r>
            <a:rPr kumimoji="1" lang="en-US" altLang="ja-JP" sz="1400">
              <a:latin typeface="ＭＳ ゴシック" pitchFamily="49" charset="-128"/>
              <a:ea typeface="ＭＳ ゴシック" pitchFamily="49" charset="-128"/>
            </a:rPr>
            <a:t>281,100</a:t>
          </a:r>
          <a:r>
            <a:rPr kumimoji="1" lang="ja-JP" altLang="en-US" sz="1400">
              <a:latin typeface="ＭＳ ゴシック" pitchFamily="49" charset="-128"/>
              <a:ea typeface="ＭＳ ゴシック" pitchFamily="49" charset="-128"/>
            </a:rPr>
            <a:t>千円積み立て、</a:t>
          </a:r>
          <a:r>
            <a:rPr kumimoji="1" lang="en-US" altLang="ja-JP" sz="1400">
              <a:latin typeface="ＭＳ ゴシック" pitchFamily="49" charset="-128"/>
              <a:ea typeface="ＭＳ ゴシック" pitchFamily="49" charset="-128"/>
            </a:rPr>
            <a:t>496,000</a:t>
          </a:r>
          <a:r>
            <a:rPr kumimoji="1" lang="ja-JP" altLang="en-US" sz="1400">
              <a:latin typeface="ＭＳ ゴシック" pitchFamily="49" charset="-128"/>
              <a:ea typeface="ＭＳ ゴシック" pitchFamily="49" charset="-128"/>
            </a:rPr>
            <a:t>千円取り崩したため、実質単年度収支は▲</a:t>
          </a:r>
          <a:r>
            <a:rPr kumimoji="1" lang="en-US" altLang="ja-JP" sz="1400">
              <a:latin typeface="ＭＳ ゴシック" pitchFamily="49" charset="-128"/>
              <a:ea typeface="ＭＳ ゴシック" pitchFamily="49" charset="-128"/>
            </a:rPr>
            <a:t>214,892</a:t>
          </a:r>
          <a:r>
            <a:rPr kumimoji="1" lang="ja-JP" altLang="en-US" sz="1400">
              <a:latin typeface="ＭＳ ゴシック" pitchFamily="49" charset="-128"/>
              <a:ea typeface="ＭＳ ゴシック" pitchFamily="49" charset="-128"/>
            </a:rPr>
            <a:t>千円となった。これは、令和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年度で交付が終了した電源立地地域対策交付金に対する激変緩和を要因とするものである。今後も適正な範囲内での基金への積み立てや収支のバランスに配慮した財政運営に努める。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年度から下水道事業が地方公営企業法を適用し公営企業会計となり、独立採算に基づく経営体制の一層の強化に努めている。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令和３年度に続き、令和４年度においても実質公債費比率が低下したが、この要因は、分母の値が上昇したことによるものである。</a:t>
          </a:r>
        </a:p>
        <a:p>
          <a:r>
            <a:rPr kumimoji="1" lang="ja-JP" altLang="en-US" sz="1400">
              <a:latin typeface="ＭＳ ゴシック" pitchFamily="49" charset="-128"/>
              <a:ea typeface="ＭＳ ゴシック" pitchFamily="49" charset="-128"/>
            </a:rPr>
            <a:t>分子の構造について、基準財政需要額算入公債費が増加したが、それ以上に元利償還金と公営企業債の元利償還金に対する繰入金が増加したため、分子全体では増加している。</a:t>
          </a:r>
        </a:p>
        <a:p>
          <a:r>
            <a:rPr kumimoji="1" lang="ja-JP" altLang="en-US" sz="1400">
              <a:latin typeface="ＭＳ ゴシック" pitchFamily="49" charset="-128"/>
              <a:ea typeface="ＭＳ ゴシック" pitchFamily="49" charset="-128"/>
            </a:rPr>
            <a:t>引き続き、元利償還金の抑制及び、借入の際には基準財政需要額算入公債費が大きくなるよう努めることで公債費の適正化を図る。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将来負担比率は算定されていない。これは、地方債現在高等の将来負担額よりも基金等の充当可能財源が大きいことによるものである。公共施設整備基金の残高が約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が、基準財政需要額算入見込み額の減少により、充当可能財源は減少となっている。今後も公債費の抑制に努め、次世代に過大な負担がかからないよう、計画的な財政運営と地方債管理を徹底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財政調整基金は、電源立地地域対策交付金の終了に伴う激変緩和により約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百万円減少した。一方で、今後の公共施設の更新等に備え、「公共施設整備基金」残高が約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百万円の増加となったため、基金全体としては増加した。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瑞浪中央土地区画整理事業基金：瑞浪中央土地区画整理事業地区内整備の資金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加知奨学基金：修学に必要な資金を支給し、将来社会に貢献し得る有為な人材の育成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下益見土地区画整理事業基金：下益見土地区画整理事業地区内整備の資金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奨学基金：進学の意欲と能力を有しながら経済的理由により修学が困難な者に対して、修学に必要な資金を支給し、将来社会に貢献し得る有意な人材の育成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公共施設整備基金については、施設改修等のために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千万円を取り崩す一方で、今後の老朽施設の更新等に備え約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億円の交付が終了した。令和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年度以降、急激な歳出削減を緩和するため、当該基金を取り崩して対応する。そのため、財政調整基金としては減少していく見込みである。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積立て額及び取崩し額ともになかったため、残高に異動はなかった。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今後の繰上償還については、財政調整基金を活用する予定である。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4C5167-D1A0-48CC-838E-0FBE611FF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58D959-B5BF-496C-B0D6-9EADCF411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AE020A3-C0CE-47B2-AAAC-51FA5296B19C}"/>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2B1ECB5-49DC-4E92-8E07-F2D1AA84056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3B36033-E8A8-4F48-86B5-3113B81BAE49}"/>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BCEC46F-5C23-43A1-8045-E0260891987E}"/>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CA34AD-F5FB-40AB-841C-C0DC262FFFE5}"/>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410A3C2-D15A-4933-921B-60E9B98C892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2FFC20F-037B-46EF-A2BC-D51ADC6727D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5762987-7F84-44DE-A2FC-B62252F106A6}"/>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80D930B-98B3-4590-B9BA-F719939B35F9}"/>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F745009-124D-4377-9FCA-3F32B656428B}"/>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EB5BE63-E1E3-4FCD-98CE-11DD2ACE0D5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B16A872-FEF5-4DC8-B19E-C1981A61C0C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CF3D56E-8740-49E8-91D0-AAE04AABA49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8CB068A-FD06-409A-8B85-A9B3C5748D1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44E5048-16FC-4D28-922D-09A7C721BBB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1422B44-02C8-4E81-83D2-D9DF6274CAE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B151668-9BFB-4375-BA3E-DC68B43CC5A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358807C-8074-4018-9594-82F7F23CF80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72C8682-9DA6-4B61-A9F9-D7B113BE21E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CB1B8DB-F528-46B9-810F-82DD5946FF1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2771719-D9F7-42D2-A6B9-C1B9F50D54E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412A30F-E99C-4BCC-8C6B-B92A44A03E9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3DE7AF-C753-4790-B265-FA7615711BE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A38EA29-A432-49B3-89CB-F52D86AAD67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E5829C9-E801-4989-9117-5B80C0ABFFB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BF5B28B-7158-4EA2-87B2-75305AD5597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F2571F5-1000-4FB1-ABA0-5B1494A14D7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295DCBA-0B70-4116-B82A-803CF769D91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E91BEA-65F2-4774-99A1-491B5A9E54B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A30FE36-3BF7-4EF5-91EA-912B3F2EAB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B8B3BFE-B73D-4DC3-B710-18BEC11312D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C927C3C-E5C6-40A7-9969-7D5C19C8E00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804928-C4D2-4457-9D30-2655F873AF9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C05D4CC-96AE-4B03-9F34-75560EC1A86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A83A2B-9F69-4860-A32B-14704CD5B11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BF2F8D-E114-4B9A-BB3B-A2B1191E911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4096B23-F0E1-4BFF-944C-02858ADF8C4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B842F80-5886-4433-9952-27E39B0360D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B6C8CD7-1FAB-4B27-9717-0D7051EF6E8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C07C7CA-85E4-4BAA-9A56-69B0B7FBF83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88FF807-19F8-4665-B96E-7B8111858AF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8D2F25C-890B-44BE-A6CF-5DA4199D360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0B383D-6716-4681-A201-3975D750B09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9AABFA7-77F3-40B5-BDC6-B94946A7CE5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8075D40-A401-49D1-9594-6AE63AA7A5C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712E8D9-7041-4C1A-BB85-19C89F0E6B8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9962740-961D-4DF1-BB0D-FC1E70419CA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B6BD985-7561-47E4-AB32-0B20F1B17DC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2B30D77-514B-4045-A24E-995E8E652DC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F5D7C9E-F783-4659-9A2F-D7280202C27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F5E0222-3846-41DD-9006-F2DDE6EA427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54A7D2-D7F1-4740-B0E5-1EDB6A61038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94A4D32-D8E3-43AA-95D5-B433BB080D2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F89EC87-901B-4888-949A-9DEF6143ECA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9F51F8C-998D-4779-A122-9B0CD4EC923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今後は、公共施設等総合管理計画に基づき、老朽化した施設の集約化・複合化や除却を進め、水準の維持に努める。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447803C-7058-45C6-99AD-6A340347375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06A84EC-560B-4BB8-B3AE-2B0D401B61F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9A7C259-09F1-4CAE-A7EA-3733379D4B6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F87B282-F70B-4FA5-8DC9-18B93438B95C}"/>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C78924F-A8E8-4A03-A149-F50F10502CD9}"/>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8E0D1F0-D32D-4A59-AE45-50E3058918DF}"/>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E2311E0-364F-4689-8728-FA32022AC4AE}"/>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C447C84-AB2C-49A1-9D31-01E880851466}"/>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8CC6F20-D38E-4CC2-AD7E-CB32FD0DB2E2}"/>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4F5E2AA-83CE-4587-AB7B-A7AC26683E8F}"/>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14CA3EE-D955-4ECB-9C8D-8D1223A66A77}"/>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73CC9EC-309E-4DE9-B22E-371728AF5F1A}"/>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3E859A2-4E84-41A7-A9F5-CA3AC105CD95}"/>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B4285CC-B807-483D-8376-4A6D1EAAB908}"/>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62055DA-BC00-440E-92EC-281D323F2923}"/>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05573AA-B63C-4E2C-BE4F-AA76E69DA5C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EC38C7B-93AA-45EA-B1FC-D3D70CE44B3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F2CCE70-DF89-43EA-AD8A-3EF23D0414B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48787208-B63A-489E-98CE-9AD79C63260E}"/>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1E8A2C4D-7D9C-46AE-A541-720498194234}"/>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AF5EF69B-D2E6-40FB-8DB2-4A7579333F2B}"/>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5A4D8526-30F0-4385-89F6-C07D2ADD0827}"/>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9DEE456B-43E9-4A0C-9C17-9CD37F885FD3}"/>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a:extLst>
            <a:ext uri="{FF2B5EF4-FFF2-40B4-BE49-F238E27FC236}">
              <a16:creationId xmlns:a16="http://schemas.microsoft.com/office/drawing/2014/main" id="{C964E51A-AACA-43F7-9D78-CB70FE1FBAB0}"/>
            </a:ext>
          </a:extLst>
        </xdr:cNvPr>
        <xdr:cNvSpPr txBox="1"/>
      </xdr:nvSpPr>
      <xdr:spPr>
        <a:xfrm>
          <a:off x="4258945" y="585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FE910689-C829-40EC-9C8E-5FE81BE5F013}"/>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762B0110-0C28-4CAE-9928-85F8C33566AB}"/>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59B42E89-F7DC-47B2-9E50-2FCFA14FCA43}"/>
            </a:ext>
          </a:extLst>
        </xdr:cNvPr>
        <xdr:cNvSpPr/>
      </xdr:nvSpPr>
      <xdr:spPr>
        <a:xfrm>
          <a:off x="286702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504F9F13-9416-4CD5-8B94-73BE4D057242}"/>
            </a:ext>
          </a:extLst>
        </xdr:cNvPr>
        <xdr:cNvSpPr/>
      </xdr:nvSpPr>
      <xdr:spPr>
        <a:xfrm>
          <a:off x="2196465" y="5721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ECCD113B-E1B0-4B5C-83EC-06B0551EB4A2}"/>
            </a:ext>
          </a:extLst>
        </xdr:cNvPr>
        <xdr:cNvSpPr/>
      </xdr:nvSpPr>
      <xdr:spPr>
        <a:xfrm>
          <a:off x="152590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DEB69B0-E701-4AA4-8036-7EB50EADF3D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3FEA824-E924-4592-BEAD-C473B37432D5}"/>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C23E424-3A26-4D64-AB30-647ADB3F6D2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AFDEC08-68D9-48A5-BBF0-6FBFEEEE57C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57634E7-13E4-4C96-A657-2BC03330E75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93" name="楕円 92">
          <a:extLst>
            <a:ext uri="{FF2B5EF4-FFF2-40B4-BE49-F238E27FC236}">
              <a16:creationId xmlns:a16="http://schemas.microsoft.com/office/drawing/2014/main" id="{886AD621-060E-4E67-A505-FBBC18FFB7D2}"/>
            </a:ext>
          </a:extLst>
        </xdr:cNvPr>
        <xdr:cNvSpPr/>
      </xdr:nvSpPr>
      <xdr:spPr>
        <a:xfrm>
          <a:off x="4157345" y="56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4" name="有形固定資産減価償却率該当値テキスト">
          <a:extLst>
            <a:ext uri="{FF2B5EF4-FFF2-40B4-BE49-F238E27FC236}">
              <a16:creationId xmlns:a16="http://schemas.microsoft.com/office/drawing/2014/main" id="{249F31EF-8BCA-455A-8110-5B553F579725}"/>
            </a:ext>
          </a:extLst>
        </xdr:cNvPr>
        <xdr:cNvSpPr txBox="1"/>
      </xdr:nvSpPr>
      <xdr:spPr>
        <a:xfrm>
          <a:off x="4258945" y="551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95" name="楕円 94">
          <a:extLst>
            <a:ext uri="{FF2B5EF4-FFF2-40B4-BE49-F238E27FC236}">
              <a16:creationId xmlns:a16="http://schemas.microsoft.com/office/drawing/2014/main" id="{8083B870-31A9-46C0-B739-B470C4D3CA71}"/>
            </a:ext>
          </a:extLst>
        </xdr:cNvPr>
        <xdr:cNvSpPr/>
      </xdr:nvSpPr>
      <xdr:spPr>
        <a:xfrm>
          <a:off x="3537585" y="5623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76109</xdr:rowOff>
    </xdr:to>
    <xdr:cxnSp macro="">
      <xdr:nvCxnSpPr>
        <xdr:cNvPr id="96" name="直線コネクタ 95">
          <a:extLst>
            <a:ext uri="{FF2B5EF4-FFF2-40B4-BE49-F238E27FC236}">
              <a16:creationId xmlns:a16="http://schemas.microsoft.com/office/drawing/2014/main" id="{8C62CA31-3BFA-4B74-AAE7-2CEB4066AAFC}"/>
            </a:ext>
          </a:extLst>
        </xdr:cNvPr>
        <xdr:cNvCxnSpPr/>
      </xdr:nvCxnSpPr>
      <xdr:spPr>
        <a:xfrm>
          <a:off x="3588385" y="5670278"/>
          <a:ext cx="619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97" name="楕円 96">
          <a:extLst>
            <a:ext uri="{FF2B5EF4-FFF2-40B4-BE49-F238E27FC236}">
              <a16:creationId xmlns:a16="http://schemas.microsoft.com/office/drawing/2014/main" id="{6EB74EA4-C50F-4D7F-92AA-272810BF925B}"/>
            </a:ext>
          </a:extLst>
        </xdr:cNvPr>
        <xdr:cNvSpPr/>
      </xdr:nvSpPr>
      <xdr:spPr>
        <a:xfrm>
          <a:off x="2867025" y="5745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165553</xdr:rowOff>
    </xdr:to>
    <xdr:cxnSp macro="">
      <xdr:nvCxnSpPr>
        <xdr:cNvPr id="98" name="直線コネクタ 97">
          <a:extLst>
            <a:ext uri="{FF2B5EF4-FFF2-40B4-BE49-F238E27FC236}">
              <a16:creationId xmlns:a16="http://schemas.microsoft.com/office/drawing/2014/main" id="{081432FD-14EB-463E-A278-078713076EFC}"/>
            </a:ext>
          </a:extLst>
        </xdr:cNvPr>
        <xdr:cNvCxnSpPr/>
      </xdr:nvCxnSpPr>
      <xdr:spPr>
        <a:xfrm flipV="1">
          <a:off x="2917825" y="5670278"/>
          <a:ext cx="67056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99" name="楕円 98">
          <a:extLst>
            <a:ext uri="{FF2B5EF4-FFF2-40B4-BE49-F238E27FC236}">
              <a16:creationId xmlns:a16="http://schemas.microsoft.com/office/drawing/2014/main" id="{675ABC00-DA42-495E-9F3F-2E6E5B5D92E5}"/>
            </a:ext>
          </a:extLst>
        </xdr:cNvPr>
        <xdr:cNvSpPr/>
      </xdr:nvSpPr>
      <xdr:spPr>
        <a:xfrm>
          <a:off x="2196465" y="5699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165553</xdr:rowOff>
    </xdr:to>
    <xdr:cxnSp macro="">
      <xdr:nvCxnSpPr>
        <xdr:cNvPr id="100" name="直線コネクタ 99">
          <a:extLst>
            <a:ext uri="{FF2B5EF4-FFF2-40B4-BE49-F238E27FC236}">
              <a16:creationId xmlns:a16="http://schemas.microsoft.com/office/drawing/2014/main" id="{22754B38-C9D4-485B-A068-1A89861DF85D}"/>
            </a:ext>
          </a:extLst>
        </xdr:cNvPr>
        <xdr:cNvCxnSpPr/>
      </xdr:nvCxnSpPr>
      <xdr:spPr>
        <a:xfrm>
          <a:off x="2247265" y="5750469"/>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16056</xdr:rowOff>
    </xdr:from>
    <xdr:to>
      <xdr:col>7</xdr:col>
      <xdr:colOff>187325</xdr:colOff>
      <xdr:row>29</xdr:row>
      <xdr:rowOff>117656</xdr:rowOff>
    </xdr:to>
    <xdr:sp macro="" textlink="">
      <xdr:nvSpPr>
        <xdr:cNvPr id="101" name="楕円 100">
          <a:extLst>
            <a:ext uri="{FF2B5EF4-FFF2-40B4-BE49-F238E27FC236}">
              <a16:creationId xmlns:a16="http://schemas.microsoft.com/office/drawing/2014/main" id="{673B68A6-C36F-4733-980B-8EF927F747E4}"/>
            </a:ext>
          </a:extLst>
        </xdr:cNvPr>
        <xdr:cNvSpPr/>
      </xdr:nvSpPr>
      <xdr:spPr>
        <a:xfrm>
          <a:off x="1525905" y="5647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66856</xdr:rowOff>
    </xdr:from>
    <xdr:to>
      <xdr:col>11</xdr:col>
      <xdr:colOff>136525</xdr:colOff>
      <xdr:row>29</xdr:row>
      <xdr:rowOff>119289</xdr:rowOff>
    </xdr:to>
    <xdr:cxnSp macro="">
      <xdr:nvCxnSpPr>
        <xdr:cNvPr id="102" name="直線コネクタ 101">
          <a:extLst>
            <a:ext uri="{FF2B5EF4-FFF2-40B4-BE49-F238E27FC236}">
              <a16:creationId xmlns:a16="http://schemas.microsoft.com/office/drawing/2014/main" id="{0C1FD25A-4125-4385-8FA3-ABCD11978A2A}"/>
            </a:ext>
          </a:extLst>
        </xdr:cNvPr>
        <xdr:cNvCxnSpPr/>
      </xdr:nvCxnSpPr>
      <xdr:spPr>
        <a:xfrm>
          <a:off x="1576705" y="5698036"/>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103" name="n_1aveValue有形固定資産減価償却率">
          <a:extLst>
            <a:ext uri="{FF2B5EF4-FFF2-40B4-BE49-F238E27FC236}">
              <a16:creationId xmlns:a16="http://schemas.microsoft.com/office/drawing/2014/main" id="{9275A2B1-3BE7-41D3-AD73-B809CA8900E1}"/>
            </a:ext>
          </a:extLst>
        </xdr:cNvPr>
        <xdr:cNvSpPr txBox="1"/>
      </xdr:nvSpPr>
      <xdr:spPr>
        <a:xfrm>
          <a:off x="3395989" y="590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4" name="n_2aveValue有形固定資産減価償却率">
          <a:extLst>
            <a:ext uri="{FF2B5EF4-FFF2-40B4-BE49-F238E27FC236}">
              <a16:creationId xmlns:a16="http://schemas.microsoft.com/office/drawing/2014/main" id="{C9A7999C-5BA5-427F-838C-462220C64DFB}"/>
            </a:ext>
          </a:extLst>
        </xdr:cNvPr>
        <xdr:cNvSpPr txBox="1"/>
      </xdr:nvSpPr>
      <xdr:spPr>
        <a:xfrm>
          <a:off x="2738129" y="58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5" name="n_3aveValue有形固定資産減価償却率">
          <a:extLst>
            <a:ext uri="{FF2B5EF4-FFF2-40B4-BE49-F238E27FC236}">
              <a16:creationId xmlns:a16="http://schemas.microsoft.com/office/drawing/2014/main" id="{74180270-6CD7-4AED-B086-CD34137A08A2}"/>
            </a:ext>
          </a:extLst>
        </xdr:cNvPr>
        <xdr:cNvSpPr txBox="1"/>
      </xdr:nvSpPr>
      <xdr:spPr>
        <a:xfrm>
          <a:off x="2067569" y="581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6" name="n_4aveValue有形固定資産減価償却率">
          <a:extLst>
            <a:ext uri="{FF2B5EF4-FFF2-40B4-BE49-F238E27FC236}">
              <a16:creationId xmlns:a16="http://schemas.microsoft.com/office/drawing/2014/main" id="{23BCE4B3-CFBE-46CD-A558-158F71C125F9}"/>
            </a:ext>
          </a:extLst>
        </xdr:cNvPr>
        <xdr:cNvSpPr txBox="1"/>
      </xdr:nvSpPr>
      <xdr:spPr>
        <a:xfrm>
          <a:off x="139700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107" name="n_1mainValue有形固定資産減価償却率">
          <a:extLst>
            <a:ext uri="{FF2B5EF4-FFF2-40B4-BE49-F238E27FC236}">
              <a16:creationId xmlns:a16="http://schemas.microsoft.com/office/drawing/2014/main" id="{D88D36E2-F617-4B1E-868B-90D46EF56771}"/>
            </a:ext>
          </a:extLst>
        </xdr:cNvPr>
        <xdr:cNvSpPr txBox="1"/>
      </xdr:nvSpPr>
      <xdr:spPr>
        <a:xfrm>
          <a:off x="3395989" y="540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8" name="n_2mainValue有形固定資産減価償却率">
          <a:extLst>
            <a:ext uri="{FF2B5EF4-FFF2-40B4-BE49-F238E27FC236}">
              <a16:creationId xmlns:a16="http://schemas.microsoft.com/office/drawing/2014/main" id="{CE5388B5-CEEA-41BB-B584-F21FB51A53ED}"/>
            </a:ext>
          </a:extLst>
        </xdr:cNvPr>
        <xdr:cNvSpPr txBox="1"/>
      </xdr:nvSpPr>
      <xdr:spPr>
        <a:xfrm>
          <a:off x="2738129" y="552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15166</xdr:rowOff>
    </xdr:from>
    <xdr:ext cx="405111" cy="259045"/>
    <xdr:sp macro="" textlink="">
      <xdr:nvSpPr>
        <xdr:cNvPr id="109" name="n_3mainValue有形固定資産減価償却率">
          <a:extLst>
            <a:ext uri="{FF2B5EF4-FFF2-40B4-BE49-F238E27FC236}">
              <a16:creationId xmlns:a16="http://schemas.microsoft.com/office/drawing/2014/main" id="{FF6A4DFB-9017-414E-B756-814B16EC5D13}"/>
            </a:ext>
          </a:extLst>
        </xdr:cNvPr>
        <xdr:cNvSpPr txBox="1"/>
      </xdr:nvSpPr>
      <xdr:spPr>
        <a:xfrm>
          <a:off x="2067569" y="547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134183</xdr:rowOff>
    </xdr:from>
    <xdr:ext cx="405111" cy="259045"/>
    <xdr:sp macro="" textlink="">
      <xdr:nvSpPr>
        <xdr:cNvPr id="110" name="n_4mainValue有形固定資産減価償却率">
          <a:extLst>
            <a:ext uri="{FF2B5EF4-FFF2-40B4-BE49-F238E27FC236}">
              <a16:creationId xmlns:a16="http://schemas.microsoft.com/office/drawing/2014/main" id="{1FCADC2F-E8A7-4496-A5B4-A6D7A2FB9097}"/>
            </a:ext>
          </a:extLst>
        </xdr:cNvPr>
        <xdr:cNvSpPr txBox="1"/>
      </xdr:nvSpPr>
      <xdr:spPr>
        <a:xfrm>
          <a:off x="1397009" y="543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BE454B2-2B4B-49B0-A503-F441CCF0CD7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0ABB6BC-0F68-467A-9FC3-EFD223B1A72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6FD4CDD-C1F5-4D15-85C7-4F5ED27CA80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5533E37-FE68-4C62-9B9F-3ACBBC6502D5}"/>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1695242-D933-473B-9CB2-832861C91B1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F6EAA46-58BC-4F5A-A352-552584CABF3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B825543-4FB6-4318-9E27-36AD1A53DEAB}"/>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6E4C6F3-6D19-4ACF-9E98-759ACF9882C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FA758E7-EB2F-4BA5-B86E-50763907DB2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D9B2098-6F12-4900-9825-025852435DB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E2FDBE9-8BC6-4A3B-8EBD-70569C26FD4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DA38577-90E6-4E27-8AF4-13F5D77AE91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646FF2E-60F3-4DF4-96AC-EB71CCF7C04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より適正な職員数の管理に取り組んだことや基金残高の増加により、類似団体平均を下回っている。しかし今後は、瑞浪駅北の複合公共施設整備等の大規模な建設事業の財源として地方債や基金の利用が見込まれることから、債務償還比率の上昇が予想さ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F5FCC0B-B03F-4A98-8433-1DC5D77A0D7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14EF441-8C4B-4542-AC12-C03E6BF9AF2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0693FF0-E0A9-4B60-A694-5C413D9D93A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5F0C940C-5E3E-4AD4-B8C7-D92C0E1D118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B7AFBDC-7E2D-43EB-9D47-46609803ACB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A6A65A2-38D1-4745-96EE-F36F07DE396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CEEC1386-2A87-4AD9-836D-2BFB456BF97A}"/>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17272E5-FBD8-40D1-B62F-FDF5AAEBA2C1}"/>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B7BCDB18-5993-479F-81FF-33C73E53E5AE}"/>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747280FF-3BB6-40C5-B4FC-F401F971E16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87A7C7C7-ECD8-4666-A61F-3F45E80E9BF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EE8F6EBB-AAF7-40A1-A75D-0EF309793ACA}"/>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32A0D23-7B6D-4693-AF9F-7C61A29509F2}"/>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80F3EA-ACCE-4171-ACA6-A5A3101EC43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241F3280-BE37-416D-B450-237E0216BCDA}"/>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C21936A2-FE01-4D0C-BA1A-A093AD7270C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9BB8F6D2-B3A8-4E2E-8B7F-0E83605E847B}"/>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FF1A4A7F-5758-475A-B52A-F570D1E4A5C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198C6FC8-22F9-4F50-B76F-FBA40E2A94D3}"/>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B407A5CD-91F4-46B0-879A-84B7245A7A6A}"/>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7B1A8CBD-8A9E-479D-B5B4-E305A53714FB}"/>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A78C93D2-12AA-4B0B-8EE3-69E70B6A6183}"/>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F9797EA8-A4FD-4D26-AD31-78EBCF6E28E2}"/>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4F20DF7B-B1F2-4D7F-8D07-3CF64E94FE9F}"/>
            </a:ext>
          </a:extLst>
        </xdr:cNvPr>
        <xdr:cNvSpPr txBox="1"/>
      </xdr:nvSpPr>
      <xdr:spPr>
        <a:xfrm>
          <a:off x="13080365" y="561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E20AF676-CFC1-4235-8857-93154893DA69}"/>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2EED9746-BE14-4E12-B0E1-B517A4427CBC}"/>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814189AC-2346-444D-B47A-A3D0AD972AC1}"/>
            </a:ext>
          </a:extLst>
        </xdr:cNvPr>
        <xdr:cNvSpPr/>
      </xdr:nvSpPr>
      <xdr:spPr>
        <a:xfrm>
          <a:off x="1168844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57C6C820-C330-4041-B449-1B4C92A8BA5A}"/>
            </a:ext>
          </a:extLst>
        </xdr:cNvPr>
        <xdr:cNvSpPr/>
      </xdr:nvSpPr>
      <xdr:spPr>
        <a:xfrm>
          <a:off x="11017885" y="587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CEADD842-5D9B-41C8-B73A-4F3D6479BAE5}"/>
            </a:ext>
          </a:extLst>
        </xdr:cNvPr>
        <xdr:cNvSpPr/>
      </xdr:nvSpPr>
      <xdr:spPr>
        <a:xfrm>
          <a:off x="10347325" y="587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0EF1A67-60EE-41ED-AA7A-B3B58E06AF5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8A62BE9-096C-4465-AE6A-307B5EE58DB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165672EE-9C5E-4371-8AA0-2856F6E9EB1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0473BB1-9639-42AC-A2BE-DDCD399995A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EF73CC91-9323-41F2-A966-250756C6071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128215</xdr:rowOff>
    </xdr:from>
    <xdr:to>
      <xdr:col>76</xdr:col>
      <xdr:colOff>73025</xdr:colOff>
      <xdr:row>27</xdr:row>
      <xdr:rowOff>58365</xdr:rowOff>
    </xdr:to>
    <xdr:sp macro="" textlink="">
      <xdr:nvSpPr>
        <xdr:cNvPr id="158" name="楕円 157">
          <a:extLst>
            <a:ext uri="{FF2B5EF4-FFF2-40B4-BE49-F238E27FC236}">
              <a16:creationId xmlns:a16="http://schemas.microsoft.com/office/drawing/2014/main" id="{E41D0E70-ED35-40BD-8F1D-12D9ADE7FCA8}"/>
            </a:ext>
          </a:extLst>
        </xdr:cNvPr>
        <xdr:cNvSpPr/>
      </xdr:nvSpPr>
      <xdr:spPr>
        <a:xfrm>
          <a:off x="13001625" y="5256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151092</xdr:rowOff>
    </xdr:from>
    <xdr:ext cx="469744" cy="259045"/>
    <xdr:sp macro="" textlink="">
      <xdr:nvSpPr>
        <xdr:cNvPr id="159" name="債務償還比率該当値テキスト">
          <a:extLst>
            <a:ext uri="{FF2B5EF4-FFF2-40B4-BE49-F238E27FC236}">
              <a16:creationId xmlns:a16="http://schemas.microsoft.com/office/drawing/2014/main" id="{0C5B627D-262B-4721-99CB-A108BBBF59EA}"/>
            </a:ext>
          </a:extLst>
        </xdr:cNvPr>
        <xdr:cNvSpPr txBox="1"/>
      </xdr:nvSpPr>
      <xdr:spPr>
        <a:xfrm>
          <a:off x="13080365" y="511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135464</xdr:rowOff>
    </xdr:from>
    <xdr:to>
      <xdr:col>72</xdr:col>
      <xdr:colOff>123825</xdr:colOff>
      <xdr:row>27</xdr:row>
      <xdr:rowOff>65614</xdr:rowOff>
    </xdr:to>
    <xdr:sp macro="" textlink="">
      <xdr:nvSpPr>
        <xdr:cNvPr id="160" name="楕円 159">
          <a:extLst>
            <a:ext uri="{FF2B5EF4-FFF2-40B4-BE49-F238E27FC236}">
              <a16:creationId xmlns:a16="http://schemas.microsoft.com/office/drawing/2014/main" id="{4B9174D6-541A-49CD-BB00-01B00AD51259}"/>
            </a:ext>
          </a:extLst>
        </xdr:cNvPr>
        <xdr:cNvSpPr/>
      </xdr:nvSpPr>
      <xdr:spPr>
        <a:xfrm>
          <a:off x="12359005" y="5263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7565</xdr:rowOff>
    </xdr:from>
    <xdr:to>
      <xdr:col>76</xdr:col>
      <xdr:colOff>22225</xdr:colOff>
      <xdr:row>27</xdr:row>
      <xdr:rowOff>14814</xdr:rowOff>
    </xdr:to>
    <xdr:cxnSp macro="">
      <xdr:nvCxnSpPr>
        <xdr:cNvPr id="161" name="直線コネクタ 160">
          <a:extLst>
            <a:ext uri="{FF2B5EF4-FFF2-40B4-BE49-F238E27FC236}">
              <a16:creationId xmlns:a16="http://schemas.microsoft.com/office/drawing/2014/main" id="{07D7234E-79F2-4790-8F0F-CE0659465ED5}"/>
            </a:ext>
          </a:extLst>
        </xdr:cNvPr>
        <xdr:cNvCxnSpPr/>
      </xdr:nvCxnSpPr>
      <xdr:spPr>
        <a:xfrm flipV="1">
          <a:off x="12409805" y="5303465"/>
          <a:ext cx="61976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91667</xdr:rowOff>
    </xdr:from>
    <xdr:to>
      <xdr:col>68</xdr:col>
      <xdr:colOff>123825</xdr:colOff>
      <xdr:row>27</xdr:row>
      <xdr:rowOff>21817</xdr:rowOff>
    </xdr:to>
    <xdr:sp macro="" textlink="">
      <xdr:nvSpPr>
        <xdr:cNvPr id="162" name="楕円 161">
          <a:extLst>
            <a:ext uri="{FF2B5EF4-FFF2-40B4-BE49-F238E27FC236}">
              <a16:creationId xmlns:a16="http://schemas.microsoft.com/office/drawing/2014/main" id="{9452D16F-0160-4A19-A6BF-5CEF9E20A076}"/>
            </a:ext>
          </a:extLst>
        </xdr:cNvPr>
        <xdr:cNvSpPr/>
      </xdr:nvSpPr>
      <xdr:spPr>
        <a:xfrm>
          <a:off x="11688445" y="5219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142467</xdr:rowOff>
    </xdr:from>
    <xdr:to>
      <xdr:col>72</xdr:col>
      <xdr:colOff>73025</xdr:colOff>
      <xdr:row>27</xdr:row>
      <xdr:rowOff>14814</xdr:rowOff>
    </xdr:to>
    <xdr:cxnSp macro="">
      <xdr:nvCxnSpPr>
        <xdr:cNvPr id="163" name="直線コネクタ 162">
          <a:extLst>
            <a:ext uri="{FF2B5EF4-FFF2-40B4-BE49-F238E27FC236}">
              <a16:creationId xmlns:a16="http://schemas.microsoft.com/office/drawing/2014/main" id="{C9D96CDA-9312-4590-851E-88A17385CC23}"/>
            </a:ext>
          </a:extLst>
        </xdr:cNvPr>
        <xdr:cNvCxnSpPr/>
      </xdr:nvCxnSpPr>
      <xdr:spPr>
        <a:xfrm>
          <a:off x="11739245" y="5270727"/>
          <a:ext cx="67056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81833</xdr:rowOff>
    </xdr:from>
    <xdr:to>
      <xdr:col>64</xdr:col>
      <xdr:colOff>123825</xdr:colOff>
      <xdr:row>28</xdr:row>
      <xdr:rowOff>11983</xdr:rowOff>
    </xdr:to>
    <xdr:sp macro="" textlink="">
      <xdr:nvSpPr>
        <xdr:cNvPr id="164" name="楕円 163">
          <a:extLst>
            <a:ext uri="{FF2B5EF4-FFF2-40B4-BE49-F238E27FC236}">
              <a16:creationId xmlns:a16="http://schemas.microsoft.com/office/drawing/2014/main" id="{867AE767-2530-46CA-BF23-06B2A168D027}"/>
            </a:ext>
          </a:extLst>
        </xdr:cNvPr>
        <xdr:cNvSpPr/>
      </xdr:nvSpPr>
      <xdr:spPr>
        <a:xfrm>
          <a:off x="11017885" y="5377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142467</xdr:rowOff>
    </xdr:from>
    <xdr:to>
      <xdr:col>68</xdr:col>
      <xdr:colOff>73025</xdr:colOff>
      <xdr:row>27</xdr:row>
      <xdr:rowOff>132633</xdr:rowOff>
    </xdr:to>
    <xdr:cxnSp macro="">
      <xdr:nvCxnSpPr>
        <xdr:cNvPr id="165" name="直線コネクタ 164">
          <a:extLst>
            <a:ext uri="{FF2B5EF4-FFF2-40B4-BE49-F238E27FC236}">
              <a16:creationId xmlns:a16="http://schemas.microsoft.com/office/drawing/2014/main" id="{C1639004-E148-42B6-8677-E11AAAB36DAD}"/>
            </a:ext>
          </a:extLst>
        </xdr:cNvPr>
        <xdr:cNvCxnSpPr/>
      </xdr:nvCxnSpPr>
      <xdr:spPr>
        <a:xfrm flipV="1">
          <a:off x="11068685" y="5270727"/>
          <a:ext cx="670560" cy="1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169890</xdr:rowOff>
    </xdr:from>
    <xdr:to>
      <xdr:col>60</xdr:col>
      <xdr:colOff>123825</xdr:colOff>
      <xdr:row>28</xdr:row>
      <xdr:rowOff>100040</xdr:rowOff>
    </xdr:to>
    <xdr:sp macro="" textlink="">
      <xdr:nvSpPr>
        <xdr:cNvPr id="166" name="楕円 165">
          <a:extLst>
            <a:ext uri="{FF2B5EF4-FFF2-40B4-BE49-F238E27FC236}">
              <a16:creationId xmlns:a16="http://schemas.microsoft.com/office/drawing/2014/main" id="{CB25503C-EC67-475B-9DFF-977C6F3D316B}"/>
            </a:ext>
          </a:extLst>
        </xdr:cNvPr>
        <xdr:cNvSpPr/>
      </xdr:nvSpPr>
      <xdr:spPr>
        <a:xfrm>
          <a:off x="10347325" y="546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132633</xdr:rowOff>
    </xdr:from>
    <xdr:to>
      <xdr:col>64</xdr:col>
      <xdr:colOff>73025</xdr:colOff>
      <xdr:row>28</xdr:row>
      <xdr:rowOff>49240</xdr:rowOff>
    </xdr:to>
    <xdr:cxnSp macro="">
      <xdr:nvCxnSpPr>
        <xdr:cNvPr id="167" name="直線コネクタ 166">
          <a:extLst>
            <a:ext uri="{FF2B5EF4-FFF2-40B4-BE49-F238E27FC236}">
              <a16:creationId xmlns:a16="http://schemas.microsoft.com/office/drawing/2014/main" id="{601FF462-818B-44CC-B680-1776E93332F7}"/>
            </a:ext>
          </a:extLst>
        </xdr:cNvPr>
        <xdr:cNvCxnSpPr/>
      </xdr:nvCxnSpPr>
      <xdr:spPr>
        <a:xfrm flipV="1">
          <a:off x="10398125" y="5428533"/>
          <a:ext cx="67056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C7C72406-6334-4191-9FC8-FBF37A54CDE1}"/>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B1F24F7D-8F40-4609-8CDE-6C00B0A85379}"/>
            </a:ext>
          </a:extLst>
        </xdr:cNvPr>
        <xdr:cNvSpPr txBox="1"/>
      </xdr:nvSpPr>
      <xdr:spPr>
        <a:xfrm>
          <a:off x="1152723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F07415CB-C8D2-4995-995E-78BE965070B5}"/>
            </a:ext>
          </a:extLst>
        </xdr:cNvPr>
        <xdr:cNvSpPr txBox="1"/>
      </xdr:nvSpPr>
      <xdr:spPr>
        <a:xfrm>
          <a:off x="10856672" y="59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64FBBA7B-C22C-445D-9C22-0606DA2D8973}"/>
            </a:ext>
          </a:extLst>
        </xdr:cNvPr>
        <xdr:cNvSpPr txBox="1"/>
      </xdr:nvSpPr>
      <xdr:spPr>
        <a:xfrm>
          <a:off x="10186112" y="59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82141</xdr:rowOff>
    </xdr:from>
    <xdr:ext cx="469744" cy="259045"/>
    <xdr:sp macro="" textlink="">
      <xdr:nvSpPr>
        <xdr:cNvPr id="172" name="n_1mainValue債務償還比率">
          <a:extLst>
            <a:ext uri="{FF2B5EF4-FFF2-40B4-BE49-F238E27FC236}">
              <a16:creationId xmlns:a16="http://schemas.microsoft.com/office/drawing/2014/main" id="{66A87945-3873-4256-B2B9-68EB3A86A934}"/>
            </a:ext>
          </a:extLst>
        </xdr:cNvPr>
        <xdr:cNvSpPr txBox="1"/>
      </xdr:nvSpPr>
      <xdr:spPr>
        <a:xfrm>
          <a:off x="12185092" y="5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38344</xdr:rowOff>
    </xdr:from>
    <xdr:ext cx="469744" cy="259045"/>
    <xdr:sp macro="" textlink="">
      <xdr:nvSpPr>
        <xdr:cNvPr id="173" name="n_2mainValue債務償還比率">
          <a:extLst>
            <a:ext uri="{FF2B5EF4-FFF2-40B4-BE49-F238E27FC236}">
              <a16:creationId xmlns:a16="http://schemas.microsoft.com/office/drawing/2014/main" id="{19A1D248-94CA-40D9-8A97-3DC5FB5F49E8}"/>
            </a:ext>
          </a:extLst>
        </xdr:cNvPr>
        <xdr:cNvSpPr txBox="1"/>
      </xdr:nvSpPr>
      <xdr:spPr>
        <a:xfrm>
          <a:off x="11527232" y="49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28510</xdr:rowOff>
    </xdr:from>
    <xdr:ext cx="469744" cy="259045"/>
    <xdr:sp macro="" textlink="">
      <xdr:nvSpPr>
        <xdr:cNvPr id="174" name="n_3mainValue債務償還比率">
          <a:extLst>
            <a:ext uri="{FF2B5EF4-FFF2-40B4-BE49-F238E27FC236}">
              <a16:creationId xmlns:a16="http://schemas.microsoft.com/office/drawing/2014/main" id="{66B0029C-3171-4B39-8D62-7CA9306AAD4C}"/>
            </a:ext>
          </a:extLst>
        </xdr:cNvPr>
        <xdr:cNvSpPr txBox="1"/>
      </xdr:nvSpPr>
      <xdr:spPr>
        <a:xfrm>
          <a:off x="10856672" y="515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116567</xdr:rowOff>
    </xdr:from>
    <xdr:ext cx="469744" cy="259045"/>
    <xdr:sp macro="" textlink="">
      <xdr:nvSpPr>
        <xdr:cNvPr id="175" name="n_4mainValue債務償還比率">
          <a:extLst>
            <a:ext uri="{FF2B5EF4-FFF2-40B4-BE49-F238E27FC236}">
              <a16:creationId xmlns:a16="http://schemas.microsoft.com/office/drawing/2014/main" id="{D15F8774-CB51-4A44-B32C-297A0A61FBF0}"/>
            </a:ext>
          </a:extLst>
        </xdr:cNvPr>
        <xdr:cNvSpPr txBox="1"/>
      </xdr:nvSpPr>
      <xdr:spPr>
        <a:xfrm>
          <a:off x="10186112" y="52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5827741E-679D-400A-9AC2-EE5992DF6DB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94600DEB-01E2-4520-A229-845CB344204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520E75C4-D8D9-42EA-837D-EF00098A418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B398E4AE-53F2-499A-9519-86E29B23986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BEF1CF26-9D28-496F-8E12-72FED183E41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C0A6DDBA-51A8-45F5-B054-A1089C9E819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6B56FE-6BC0-45D9-BE2C-6AB72345534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6024C0-BB8B-46D2-96B3-656E62F16C6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E48078-AE1F-4E02-BBA0-4AA2DA18B01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1A24F0-3BA8-4D31-8F99-732BD7B040E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98F292-6562-4508-B768-097E15575F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CA0232-AF77-4C8A-BC25-EAD07E69F73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E933A3-F7CB-4BB2-9035-142C2D9030B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21E420-2633-479A-8639-267D6253F20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247E50-394D-4620-8C3C-D2610921D29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65C3FF-D303-4BE0-8D21-143D74FB133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E4761C-FD76-4F7A-9611-B62EFB16657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C13239-FD6E-411B-AFEF-FBCFAEAB637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05F816-E2DC-4CA6-96F6-5F623051C12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6A94F7-AB0C-41D0-8BD4-A0497BE72E9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63FA1A-DA19-4DD0-831D-2617D4383C1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F1BD9E-CCF5-46C9-958D-01CEE58B63F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BC0469-214B-4ECD-9DD8-3AB577BB987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55F177-1572-440F-AE7B-9D741D95496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BEDEE5-1A4A-43D7-A430-1E0DE429164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2F796B-AC36-42C2-B09B-477F1038642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66482C-536B-4B9C-A9FE-61AF8A326E1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F2944E-993D-4B10-82E3-762C55506A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EA40E8-063B-4EFB-8348-73886CAD5B9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EC9368-D585-45D5-B0AB-CC9F5A5832F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F28DB8-2328-47F0-AAF0-4A9C1298FE3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0046D-23AF-4B3E-BE45-C169D502E4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7D87FA-0256-4A37-A63F-AC72FFD7136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2CB5D5-1D3C-4825-A170-A7043FB926E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5366C6-2505-47E8-9529-25AD74CDD49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77AB28-CB6B-41B1-B69D-B999CB98414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921F04-22A5-4DBF-B0DA-F6651CE43B1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4486F7-5F0C-43CE-863B-7649A5B90EF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E22AE0-7D41-4590-9593-B8CA3D0E8EE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1BB8AC-547B-4CCF-AAD3-58B4A1EFE5F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A16F64-AADE-421A-9E5B-8D1C634E175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E4FA55-39D0-42E1-BA1F-7D507E0CD31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04DDD5-C14A-4D19-92ED-7E2C9B631FC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3E07A7-A595-49A9-823A-7C7EB7FBFE5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B73499-3CF9-42E1-A882-79C5988F05E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1617AF-B5F8-4DB2-9BEC-85BD03777BE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8031C5-E586-4580-AA42-A7DBB189A1C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7B6632-DEEA-4B5F-954B-7CBE4851416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DC3519-F616-44FA-BC45-1BF68E4E658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C3E4D6-6DC3-4893-A87B-7C46BFC9762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440206-3258-44EE-98D5-52425D71895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5A598D-9509-410F-86D2-1726679E419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BFDE49-3FEB-4F95-9B33-D8275A61029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EF29BD-FCE3-4697-8826-3C34A27230F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06D2037-72E7-4642-8ABA-E8F75D53E1D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519808-F133-4B2E-B4A4-37326DD79D7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F4AB9A-535C-40E7-887B-FB885E6C396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6E6121-B6EB-4CF1-BE1A-02549F4435F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45B832-F4D5-4A65-A73D-5A33957AEAE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041647D-04D6-463A-8703-C8DFB6060A7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6060C9-DBC8-4D7C-8814-25E19FE8715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F9006225-E23E-47DB-96A8-732CE488FE4F}"/>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AD4F80B4-C1DF-45F4-86DA-3E9CF533045A}"/>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1B7B67A9-6A74-4F8C-9E12-7B90B9387D14}"/>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3D43091E-7E18-44AB-AA51-5DB609942C18}"/>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EA98B21D-9B33-41DB-A381-452725966DE5}"/>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C8C8861D-7EAE-430D-8E89-B7C11E2DBEFD}"/>
            </a:ext>
          </a:extLst>
        </xdr:cNvPr>
        <xdr:cNvSpPr txBox="1"/>
      </xdr:nvSpPr>
      <xdr:spPr>
        <a:xfrm>
          <a:off x="412496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8F210528-893D-40C8-9DB7-376B1E17466A}"/>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BF6D562-38A1-4520-9271-087592FA2875}"/>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15880B90-8148-42B7-AB96-A91846512327}"/>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25C89070-7123-41B5-992F-4C7B058529D1}"/>
            </a:ext>
          </a:extLst>
        </xdr:cNvPr>
        <xdr:cNvSpPr/>
      </xdr:nvSpPr>
      <xdr:spPr>
        <a:xfrm>
          <a:off x="1739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889C9121-09EF-432D-AF6E-E31715EA60FD}"/>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8D5602-5FC7-43B4-9827-DB5709DAC1A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2F179D-A889-4651-89CA-F00EE1F6C5B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407D3E-6414-4992-B44B-0AFE253ABC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0D5C9A3-E649-4F03-BCB2-E54DA7B66E5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140822-44FC-4874-AA61-9DA4CC6BA60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1FF450CD-8697-416D-881C-7E972A94BB36}"/>
            </a:ext>
          </a:extLst>
        </xdr:cNvPr>
        <xdr:cNvSpPr/>
      </xdr:nvSpPr>
      <xdr:spPr>
        <a:xfrm>
          <a:off x="403606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id="{E05BFF43-2C8B-4CA8-B257-A67711ADC358}"/>
            </a:ext>
          </a:extLst>
        </xdr:cNvPr>
        <xdr:cNvSpPr txBox="1"/>
      </xdr:nvSpPr>
      <xdr:spPr>
        <a:xfrm>
          <a:off x="412496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3A2711B5-8BAA-443D-A0E4-48BAA92B2C75}"/>
            </a:ext>
          </a:extLst>
        </xdr:cNvPr>
        <xdr:cNvSpPr/>
      </xdr:nvSpPr>
      <xdr:spPr>
        <a:xfrm>
          <a:off x="331216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8B0F248F-594D-433C-AB5A-6C7FC0D12E53}"/>
            </a:ext>
          </a:extLst>
        </xdr:cNvPr>
        <xdr:cNvCxnSpPr/>
      </xdr:nvCxnSpPr>
      <xdr:spPr>
        <a:xfrm>
          <a:off x="3355340" y="642747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a:extLst>
            <a:ext uri="{FF2B5EF4-FFF2-40B4-BE49-F238E27FC236}">
              <a16:creationId xmlns:a16="http://schemas.microsoft.com/office/drawing/2014/main" id="{DCE5C59A-85CC-497D-8F18-A8309DE18F01}"/>
            </a:ext>
          </a:extLst>
        </xdr:cNvPr>
        <xdr:cNvSpPr/>
      </xdr:nvSpPr>
      <xdr:spPr>
        <a:xfrm>
          <a:off x="251460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48C6809D-547F-4F1A-A9C1-19F2A3FB6039}"/>
            </a:ext>
          </a:extLst>
        </xdr:cNvPr>
        <xdr:cNvCxnSpPr/>
      </xdr:nvCxnSpPr>
      <xdr:spPr>
        <a:xfrm>
          <a:off x="2565400" y="63969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a:extLst>
            <a:ext uri="{FF2B5EF4-FFF2-40B4-BE49-F238E27FC236}">
              <a16:creationId xmlns:a16="http://schemas.microsoft.com/office/drawing/2014/main" id="{6B3CBD0B-58E4-47D6-9A34-570F94E9266A}"/>
            </a:ext>
          </a:extLst>
        </xdr:cNvPr>
        <xdr:cNvSpPr/>
      </xdr:nvSpPr>
      <xdr:spPr>
        <a:xfrm>
          <a:off x="17399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AAB660A3-A761-4BAB-8A61-E6F3826395EE}"/>
            </a:ext>
          </a:extLst>
        </xdr:cNvPr>
        <xdr:cNvCxnSpPr/>
      </xdr:nvCxnSpPr>
      <xdr:spPr>
        <a:xfrm>
          <a:off x="1790700" y="63646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3A2B8387-1DFA-4BA2-B161-EEA09D7D2893}"/>
            </a:ext>
          </a:extLst>
        </xdr:cNvPr>
        <xdr:cNvSpPr/>
      </xdr:nvSpPr>
      <xdr:spPr>
        <a:xfrm>
          <a:off x="96520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161925</xdr:rowOff>
    </xdr:to>
    <xdr:cxnSp macro="">
      <xdr:nvCxnSpPr>
        <xdr:cNvPr id="82" name="直線コネクタ 81">
          <a:extLst>
            <a:ext uri="{FF2B5EF4-FFF2-40B4-BE49-F238E27FC236}">
              <a16:creationId xmlns:a16="http://schemas.microsoft.com/office/drawing/2014/main" id="{34412C6B-F367-46EB-9B9F-34B8F9F3B24A}"/>
            </a:ext>
          </a:extLst>
        </xdr:cNvPr>
        <xdr:cNvCxnSpPr/>
      </xdr:nvCxnSpPr>
      <xdr:spPr>
        <a:xfrm>
          <a:off x="1008380" y="632460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7F6AE6C0-00EB-461F-9C3E-D370C727EB29}"/>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D49A51CE-6894-45EF-A1E1-0CB4AC67688A}"/>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3F286F3-3190-4537-BF08-E9DD91805080}"/>
            </a:ext>
          </a:extLst>
        </xdr:cNvPr>
        <xdr:cNvSpPr txBox="1"/>
      </xdr:nvSpPr>
      <xdr:spPr>
        <a:xfrm>
          <a:off x="161100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D9AFC565-FFBB-4EB9-95E7-C68C8BE9A3AE}"/>
            </a:ext>
          </a:extLst>
        </xdr:cNvPr>
        <xdr:cNvSpPr txBox="1"/>
      </xdr:nvSpPr>
      <xdr:spPr>
        <a:xfrm>
          <a:off x="8363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08D4A672-EE27-4E42-B603-057DA55A6415}"/>
            </a:ext>
          </a:extLst>
        </xdr:cNvPr>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8" name="n_2mainValue【道路】&#10;有形固定資産減価償却率">
          <a:extLst>
            <a:ext uri="{FF2B5EF4-FFF2-40B4-BE49-F238E27FC236}">
              <a16:creationId xmlns:a16="http://schemas.microsoft.com/office/drawing/2014/main" id="{0EF2E156-489B-4787-9DB0-6FAED06A1B6A}"/>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11E9300D-139C-40EC-B38C-57D2B1874FCB}"/>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0" name="n_4mainValue【道路】&#10;有形固定資産減価償却率">
          <a:extLst>
            <a:ext uri="{FF2B5EF4-FFF2-40B4-BE49-F238E27FC236}">
              <a16:creationId xmlns:a16="http://schemas.microsoft.com/office/drawing/2014/main" id="{3864765E-4109-4B0A-AE3D-9932A7DA8474}"/>
            </a:ext>
          </a:extLst>
        </xdr:cNvPr>
        <xdr:cNvSpPr txBox="1"/>
      </xdr:nvSpPr>
      <xdr:spPr>
        <a:xfrm>
          <a:off x="83630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86124C-FE74-4BF0-9A97-FD976BAC5F3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1550644-F6FA-461C-9921-B89AADD65F6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18F6C6-A3E6-40A6-B483-3DD6ACF0005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8E9A0A2-A258-42A6-99F4-EF6C153CAF2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F464A8-BCA9-4B47-954C-432BE918F08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48A5135-0A11-4F96-A067-03068AC37A8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BEBAB1-E864-4396-A78E-9EF36FAC304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795C33-3B91-47EC-ADD2-A0856AA2D99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EB023E0-FCAD-44AE-82E3-9C6BB5DB2F1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A9022C-F61C-40E3-B4EA-F6F8E766076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5BC821B-74D7-4503-BFA2-2A475EAB448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E88A535-CF21-4B4F-9C00-201AF8C69C9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C5A3937-A08B-44A4-8E34-D65B2A1A89E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269F449-6653-4FAA-A31A-096587F3C1B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43DB6A8-5D0B-4402-A0FD-F413B4E24A1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23E14B5-0D79-452C-A3B5-D566DC99F75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F478E4E-1930-443A-A615-07D6B1376E1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3DCAC8B-5C61-4B63-A214-B8FDE72B450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9829286-CA9F-4332-8ED1-6D9C471235A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B41D518-7457-4965-8924-4372A7762B0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9F48811-6746-4C73-8496-B21B6DFAF653}"/>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447B7D6E-2793-40D0-8FFC-0FBACD18D148}"/>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E63FC86-D8AC-4534-9870-06923F33374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A587F53-6BBB-4797-B524-0C6A91E19B9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B1D36FF-8135-4AAF-B092-372D61C188D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4133B912-A507-4EDE-B8F6-160B311C6DBE}"/>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506DE575-CC35-416C-BE23-A943B4647818}"/>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3475E720-1CF5-4975-85A3-5BCDC2978C72}"/>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C76DA94-3700-46EC-A792-EAF0EB378761}"/>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15668AC5-0603-415D-8E30-3AD4369B286C}"/>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4AE817C5-382B-484C-B777-B5D766DBB200}"/>
            </a:ext>
          </a:extLst>
        </xdr:cNvPr>
        <xdr:cNvSpPr txBox="1"/>
      </xdr:nvSpPr>
      <xdr:spPr>
        <a:xfrm>
          <a:off x="9258300" y="634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2B64A58D-BA61-4022-896D-77FBA61F9282}"/>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97F8FF20-F041-41B2-83F0-B6F0B22291C5}"/>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6545E5A2-EA58-4794-8F13-B7626356AD7D}"/>
            </a:ext>
          </a:extLst>
        </xdr:cNvPr>
        <xdr:cNvSpPr/>
      </xdr:nvSpPr>
      <xdr:spPr>
        <a:xfrm>
          <a:off x="7670800" y="652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3577A1F8-761A-4B85-89CD-B7C386749C10}"/>
            </a:ext>
          </a:extLst>
        </xdr:cNvPr>
        <xdr:cNvSpPr/>
      </xdr:nvSpPr>
      <xdr:spPr>
        <a:xfrm>
          <a:off x="6873240" y="6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4A8A1E9A-7442-40EA-BCE9-150ADEA6E72D}"/>
            </a:ext>
          </a:extLst>
        </xdr:cNvPr>
        <xdr:cNvSpPr/>
      </xdr:nvSpPr>
      <xdr:spPr>
        <a:xfrm>
          <a:off x="60985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C8837F-4F4E-46F5-9674-CE7EFD72DB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5D9DD8-18A5-475A-863B-269C64B15E5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D81489-D452-42BA-8F60-92A2D19D735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359116-DBD7-46E3-8A58-813DFA5E2AE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26A8C75-BFAD-4568-9FB2-0339D64F78A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140647</xdr:rowOff>
    </xdr:from>
    <xdr:to>
      <xdr:col>55</xdr:col>
      <xdr:colOff>50800</xdr:colOff>
      <xdr:row>39</xdr:row>
      <xdr:rowOff>70797</xdr:rowOff>
    </xdr:to>
    <xdr:sp macro="" textlink="">
      <xdr:nvSpPr>
        <xdr:cNvPr id="132" name="楕円 131">
          <a:extLst>
            <a:ext uri="{FF2B5EF4-FFF2-40B4-BE49-F238E27FC236}">
              <a16:creationId xmlns:a16="http://schemas.microsoft.com/office/drawing/2014/main" id="{B6923F4F-A6D5-47A4-8DFC-058AB7B8C8A6}"/>
            </a:ext>
          </a:extLst>
        </xdr:cNvPr>
        <xdr:cNvSpPr/>
      </xdr:nvSpPr>
      <xdr:spPr>
        <a:xfrm>
          <a:off x="9192260" y="6510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119074</xdr:rowOff>
    </xdr:from>
    <xdr:ext cx="534377" cy="259045"/>
    <xdr:sp macro="" textlink="">
      <xdr:nvSpPr>
        <xdr:cNvPr id="133" name="【道路】&#10;一人当たり延長該当値テキスト">
          <a:extLst>
            <a:ext uri="{FF2B5EF4-FFF2-40B4-BE49-F238E27FC236}">
              <a16:creationId xmlns:a16="http://schemas.microsoft.com/office/drawing/2014/main" id="{20F07583-9A78-4A20-B9C1-C5EBEABF2908}"/>
            </a:ext>
          </a:extLst>
        </xdr:cNvPr>
        <xdr:cNvSpPr txBox="1"/>
      </xdr:nvSpPr>
      <xdr:spPr>
        <a:xfrm>
          <a:off x="9258300" y="64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146721</xdr:rowOff>
    </xdr:from>
    <xdr:to>
      <xdr:col>50</xdr:col>
      <xdr:colOff>165100</xdr:colOff>
      <xdr:row>39</xdr:row>
      <xdr:rowOff>76871</xdr:rowOff>
    </xdr:to>
    <xdr:sp macro="" textlink="">
      <xdr:nvSpPr>
        <xdr:cNvPr id="134" name="楕円 133">
          <a:extLst>
            <a:ext uri="{FF2B5EF4-FFF2-40B4-BE49-F238E27FC236}">
              <a16:creationId xmlns:a16="http://schemas.microsoft.com/office/drawing/2014/main" id="{A241B5C9-EF6E-4350-B49A-B7868AC1394A}"/>
            </a:ext>
          </a:extLst>
        </xdr:cNvPr>
        <xdr:cNvSpPr/>
      </xdr:nvSpPr>
      <xdr:spPr>
        <a:xfrm>
          <a:off x="8445500" y="651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19997</xdr:rowOff>
    </xdr:from>
    <xdr:to>
      <xdr:col>55</xdr:col>
      <xdr:colOff>0</xdr:colOff>
      <xdr:row>39</xdr:row>
      <xdr:rowOff>26071</xdr:rowOff>
    </xdr:to>
    <xdr:cxnSp macro="">
      <xdr:nvCxnSpPr>
        <xdr:cNvPr id="135" name="直線コネクタ 134">
          <a:extLst>
            <a:ext uri="{FF2B5EF4-FFF2-40B4-BE49-F238E27FC236}">
              <a16:creationId xmlns:a16="http://schemas.microsoft.com/office/drawing/2014/main" id="{F44D0683-B3B1-4602-B4A6-891C5EF1D406}"/>
            </a:ext>
          </a:extLst>
        </xdr:cNvPr>
        <xdr:cNvCxnSpPr/>
      </xdr:nvCxnSpPr>
      <xdr:spPr>
        <a:xfrm flipV="1">
          <a:off x="8496300" y="6557957"/>
          <a:ext cx="7239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156551</xdr:rowOff>
    </xdr:from>
    <xdr:to>
      <xdr:col>46</xdr:col>
      <xdr:colOff>38100</xdr:colOff>
      <xdr:row>39</xdr:row>
      <xdr:rowOff>86701</xdr:rowOff>
    </xdr:to>
    <xdr:sp macro="" textlink="">
      <xdr:nvSpPr>
        <xdr:cNvPr id="136" name="楕円 135">
          <a:extLst>
            <a:ext uri="{FF2B5EF4-FFF2-40B4-BE49-F238E27FC236}">
              <a16:creationId xmlns:a16="http://schemas.microsoft.com/office/drawing/2014/main" id="{2991DED1-4C7C-4EE7-B23B-73FEFB4826DD}"/>
            </a:ext>
          </a:extLst>
        </xdr:cNvPr>
        <xdr:cNvSpPr/>
      </xdr:nvSpPr>
      <xdr:spPr>
        <a:xfrm>
          <a:off x="7670800" y="6526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26071</xdr:rowOff>
    </xdr:from>
    <xdr:to>
      <xdr:col>50</xdr:col>
      <xdr:colOff>114300</xdr:colOff>
      <xdr:row>39</xdr:row>
      <xdr:rowOff>35901</xdr:rowOff>
    </xdr:to>
    <xdr:cxnSp macro="">
      <xdr:nvCxnSpPr>
        <xdr:cNvPr id="137" name="直線コネクタ 136">
          <a:extLst>
            <a:ext uri="{FF2B5EF4-FFF2-40B4-BE49-F238E27FC236}">
              <a16:creationId xmlns:a16="http://schemas.microsoft.com/office/drawing/2014/main" id="{EBAA6A26-A107-4424-9ADB-F209CDB670D6}"/>
            </a:ext>
          </a:extLst>
        </xdr:cNvPr>
        <xdr:cNvCxnSpPr/>
      </xdr:nvCxnSpPr>
      <xdr:spPr>
        <a:xfrm flipV="1">
          <a:off x="7713980" y="6564031"/>
          <a:ext cx="78232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160568</xdr:rowOff>
    </xdr:from>
    <xdr:to>
      <xdr:col>41</xdr:col>
      <xdr:colOff>101600</xdr:colOff>
      <xdr:row>39</xdr:row>
      <xdr:rowOff>90718</xdr:rowOff>
    </xdr:to>
    <xdr:sp macro="" textlink="">
      <xdr:nvSpPr>
        <xdr:cNvPr id="138" name="楕円 137">
          <a:extLst>
            <a:ext uri="{FF2B5EF4-FFF2-40B4-BE49-F238E27FC236}">
              <a16:creationId xmlns:a16="http://schemas.microsoft.com/office/drawing/2014/main" id="{BA21C588-B7C6-4F54-8FA1-8DF30A3C7F1D}"/>
            </a:ext>
          </a:extLst>
        </xdr:cNvPr>
        <xdr:cNvSpPr/>
      </xdr:nvSpPr>
      <xdr:spPr>
        <a:xfrm>
          <a:off x="6873240" y="6530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35901</xdr:rowOff>
    </xdr:from>
    <xdr:to>
      <xdr:col>45</xdr:col>
      <xdr:colOff>177800</xdr:colOff>
      <xdr:row>39</xdr:row>
      <xdr:rowOff>39918</xdr:rowOff>
    </xdr:to>
    <xdr:cxnSp macro="">
      <xdr:nvCxnSpPr>
        <xdr:cNvPr id="139" name="直線コネクタ 138">
          <a:extLst>
            <a:ext uri="{FF2B5EF4-FFF2-40B4-BE49-F238E27FC236}">
              <a16:creationId xmlns:a16="http://schemas.microsoft.com/office/drawing/2014/main" id="{E7DD6D9B-B083-4C83-BE64-58695F02A834}"/>
            </a:ext>
          </a:extLst>
        </xdr:cNvPr>
        <xdr:cNvCxnSpPr/>
      </xdr:nvCxnSpPr>
      <xdr:spPr>
        <a:xfrm flipV="1">
          <a:off x="6924040" y="6573861"/>
          <a:ext cx="78994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167165</xdr:rowOff>
    </xdr:from>
    <xdr:to>
      <xdr:col>36</xdr:col>
      <xdr:colOff>165100</xdr:colOff>
      <xdr:row>39</xdr:row>
      <xdr:rowOff>97315</xdr:rowOff>
    </xdr:to>
    <xdr:sp macro="" textlink="">
      <xdr:nvSpPr>
        <xdr:cNvPr id="140" name="楕円 139">
          <a:extLst>
            <a:ext uri="{FF2B5EF4-FFF2-40B4-BE49-F238E27FC236}">
              <a16:creationId xmlns:a16="http://schemas.microsoft.com/office/drawing/2014/main" id="{77F42C03-6213-43A6-8F44-B182FFFB345A}"/>
            </a:ext>
          </a:extLst>
        </xdr:cNvPr>
        <xdr:cNvSpPr/>
      </xdr:nvSpPr>
      <xdr:spPr>
        <a:xfrm>
          <a:off x="6098540" y="6537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39918</xdr:rowOff>
    </xdr:from>
    <xdr:to>
      <xdr:col>41</xdr:col>
      <xdr:colOff>50800</xdr:colOff>
      <xdr:row>39</xdr:row>
      <xdr:rowOff>46515</xdr:rowOff>
    </xdr:to>
    <xdr:cxnSp macro="">
      <xdr:nvCxnSpPr>
        <xdr:cNvPr id="141" name="直線コネクタ 140">
          <a:extLst>
            <a:ext uri="{FF2B5EF4-FFF2-40B4-BE49-F238E27FC236}">
              <a16:creationId xmlns:a16="http://schemas.microsoft.com/office/drawing/2014/main" id="{899366D1-8C77-427F-840F-B9BEF0BD30F1}"/>
            </a:ext>
          </a:extLst>
        </xdr:cNvPr>
        <xdr:cNvCxnSpPr/>
      </xdr:nvCxnSpPr>
      <xdr:spPr>
        <a:xfrm flipV="1">
          <a:off x="6149340" y="6577878"/>
          <a:ext cx="7747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ADE7D80E-F7EC-409D-8DB7-EE6514D05CF8}"/>
            </a:ext>
          </a:extLst>
        </xdr:cNvPr>
        <xdr:cNvSpPr txBox="1"/>
      </xdr:nvSpPr>
      <xdr:spPr>
        <a:xfrm>
          <a:off x="8239271" y="62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6879EBEF-AB2B-4E31-A4E1-E80715BD981A}"/>
            </a:ext>
          </a:extLst>
        </xdr:cNvPr>
        <xdr:cNvSpPr txBox="1"/>
      </xdr:nvSpPr>
      <xdr:spPr>
        <a:xfrm>
          <a:off x="7477271" y="6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3F5CA983-C823-4A9F-9E3A-1D95BF4C449F}"/>
            </a:ext>
          </a:extLst>
        </xdr:cNvPr>
        <xdr:cNvSpPr txBox="1"/>
      </xdr:nvSpPr>
      <xdr:spPr>
        <a:xfrm>
          <a:off x="6702571" y="66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42AC8A6B-F0F8-497E-867E-80DA4CDD6F63}"/>
            </a:ext>
          </a:extLst>
        </xdr:cNvPr>
        <xdr:cNvSpPr txBox="1"/>
      </xdr:nvSpPr>
      <xdr:spPr>
        <a:xfrm>
          <a:off x="590501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67998</xdr:rowOff>
    </xdr:from>
    <xdr:ext cx="534377" cy="259045"/>
    <xdr:sp macro="" textlink="">
      <xdr:nvSpPr>
        <xdr:cNvPr id="146" name="n_1mainValue【道路】&#10;一人当たり延長">
          <a:extLst>
            <a:ext uri="{FF2B5EF4-FFF2-40B4-BE49-F238E27FC236}">
              <a16:creationId xmlns:a16="http://schemas.microsoft.com/office/drawing/2014/main" id="{B7DDAC9B-89CE-45A9-9E18-376ACE596B8B}"/>
            </a:ext>
          </a:extLst>
        </xdr:cNvPr>
        <xdr:cNvSpPr txBox="1"/>
      </xdr:nvSpPr>
      <xdr:spPr>
        <a:xfrm>
          <a:off x="8239271" y="66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77828</xdr:rowOff>
    </xdr:from>
    <xdr:ext cx="534377" cy="259045"/>
    <xdr:sp macro="" textlink="">
      <xdr:nvSpPr>
        <xdr:cNvPr id="147" name="n_2mainValue【道路】&#10;一人当たり延長">
          <a:extLst>
            <a:ext uri="{FF2B5EF4-FFF2-40B4-BE49-F238E27FC236}">
              <a16:creationId xmlns:a16="http://schemas.microsoft.com/office/drawing/2014/main" id="{B7C6557E-26AD-45F1-8B5F-85E372114549}"/>
            </a:ext>
          </a:extLst>
        </xdr:cNvPr>
        <xdr:cNvSpPr txBox="1"/>
      </xdr:nvSpPr>
      <xdr:spPr>
        <a:xfrm>
          <a:off x="7477271" y="66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107245</xdr:rowOff>
    </xdr:from>
    <xdr:ext cx="534377" cy="259045"/>
    <xdr:sp macro="" textlink="">
      <xdr:nvSpPr>
        <xdr:cNvPr id="148" name="n_3mainValue【道路】&#10;一人当たり延長">
          <a:extLst>
            <a:ext uri="{FF2B5EF4-FFF2-40B4-BE49-F238E27FC236}">
              <a16:creationId xmlns:a16="http://schemas.microsoft.com/office/drawing/2014/main" id="{1C616F24-5847-41B5-8128-E23F3B038427}"/>
            </a:ext>
          </a:extLst>
        </xdr:cNvPr>
        <xdr:cNvSpPr txBox="1"/>
      </xdr:nvSpPr>
      <xdr:spPr>
        <a:xfrm>
          <a:off x="6702571" y="6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113842</xdr:rowOff>
    </xdr:from>
    <xdr:ext cx="534377" cy="259045"/>
    <xdr:sp macro="" textlink="">
      <xdr:nvSpPr>
        <xdr:cNvPr id="149" name="n_4mainValue【道路】&#10;一人当たり延長">
          <a:extLst>
            <a:ext uri="{FF2B5EF4-FFF2-40B4-BE49-F238E27FC236}">
              <a16:creationId xmlns:a16="http://schemas.microsoft.com/office/drawing/2014/main" id="{4449692B-8E7D-44D3-A23C-5C5834AB7990}"/>
            </a:ext>
          </a:extLst>
        </xdr:cNvPr>
        <xdr:cNvSpPr txBox="1"/>
      </xdr:nvSpPr>
      <xdr:spPr>
        <a:xfrm>
          <a:off x="5905011" y="63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9BD5DF1-3DA3-469D-A4EC-3373A7D80E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A6A086F-BFE3-4B16-B03D-679F4411CB1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65B12C9-2C7D-416B-B81A-EF108037E80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5FE1031-87F5-4E2C-ABB3-4F74B0ACCE4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A6C36FF-BEF0-41F4-8F8D-7E3FB3EA013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804A93D-C31F-41C0-9CEB-B6351E8F53D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9191EB8-69C2-4A2F-AB47-89BFC5735D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CDD8D15-6E97-4CE6-B36E-8A589A965A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3CA1A3-EAB2-4B29-827B-AB072019EE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4DEADBE-20A1-4513-A9E6-F6C469875E4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0AE854D-5054-49F8-B7A1-AED2666F108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C9B3B6F-E8AC-4D9F-B1D4-85A5F275C48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EC445E86-9599-42EA-BFE8-253103083E2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C64D7EA-4073-44C7-BDA2-8AF5A9F6D3F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D9318A6-3A90-4806-B21A-A5E587D596A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AAE0868F-2E14-41C8-A16C-A142D0AFB46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71C61E1D-EBE3-4696-AB7E-9E4A5B0213D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E5CF3D9-ACE2-47D7-BB79-87543590DC1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D706943-38B1-41D4-9AC8-4990ECE7EAD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A616712-F649-4801-B866-EFCC2ED40B4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8FCCBB6D-4DE9-43AB-8F3D-3C007511D4D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0FB4284-84CF-4445-AE66-49873093A73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006EB4D-016A-406A-8B1B-FE8D5CD8CCA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418FD4D-738F-47E3-B9BD-F90AD72E4A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FD02C39-7B85-4B82-805C-416515985CC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854CC6F9-FD8F-477D-B2D5-56AF74B685E9}"/>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7C62109-0613-4775-AD4E-A0B721AA1D64}"/>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82F2043D-7CBC-46D5-9250-BC7C7FB32F9E}"/>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D50ED737-69FE-4E1E-BB4C-5F32ADEAA9F6}"/>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55202F3-821A-4161-918A-7EA82C30AD6B}"/>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8A42822-04B6-44E8-A564-CC3E0FBA8D0E}"/>
            </a:ext>
          </a:extLst>
        </xdr:cNvPr>
        <xdr:cNvSpPr txBox="1"/>
      </xdr:nvSpPr>
      <xdr:spPr>
        <a:xfrm>
          <a:off x="4124960" y="102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9B1992AE-55CD-47E2-B11E-413B7495607C}"/>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F193D5D6-DCCA-46BB-B046-429432E60EBF}"/>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E9E3F909-10EF-40C7-9E9A-C604014EE885}"/>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116EA18B-9537-423A-BE0B-2B21B1F26FAA}"/>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3B38FF3A-184B-49BF-80E6-C72E6B4CF939}"/>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7BD19C-3822-4115-BDB4-883E62882FF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37478A-F10B-4FE9-A41B-BE216CFBA70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3041B0-596B-45F0-A408-93B35B75E37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9A1B247-BC38-4952-B889-DCC8AA491A0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16DE5DC-5261-443F-B636-FD7E19D86B6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1" name="楕円 190">
          <a:extLst>
            <a:ext uri="{FF2B5EF4-FFF2-40B4-BE49-F238E27FC236}">
              <a16:creationId xmlns:a16="http://schemas.microsoft.com/office/drawing/2014/main" id="{D8434818-E024-4C55-967D-A8E58A3A8482}"/>
            </a:ext>
          </a:extLst>
        </xdr:cNvPr>
        <xdr:cNvSpPr/>
      </xdr:nvSpPr>
      <xdr:spPr>
        <a:xfrm>
          <a:off x="4036060" y="1016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B2C4D3B4-2D16-44C5-B0D4-4AAD269ECCB1}"/>
            </a:ext>
          </a:extLst>
        </xdr:cNvPr>
        <xdr:cNvSpPr txBox="1"/>
      </xdr:nvSpPr>
      <xdr:spPr>
        <a:xfrm>
          <a:off x="4124960" y="1001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3" name="楕円 192">
          <a:extLst>
            <a:ext uri="{FF2B5EF4-FFF2-40B4-BE49-F238E27FC236}">
              <a16:creationId xmlns:a16="http://schemas.microsoft.com/office/drawing/2014/main" id="{EAFD40BB-0275-4556-BA62-DC7EDD9CC478}"/>
            </a:ext>
          </a:extLst>
        </xdr:cNvPr>
        <xdr:cNvSpPr/>
      </xdr:nvSpPr>
      <xdr:spPr>
        <a:xfrm>
          <a:off x="3312160" y="1014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155122</xdr:rowOff>
    </xdr:to>
    <xdr:cxnSp macro="">
      <xdr:nvCxnSpPr>
        <xdr:cNvPr id="194" name="直線コネクタ 193">
          <a:extLst>
            <a:ext uri="{FF2B5EF4-FFF2-40B4-BE49-F238E27FC236}">
              <a16:creationId xmlns:a16="http://schemas.microsoft.com/office/drawing/2014/main" id="{546CF663-2094-4590-BAC5-D160C38CA535}"/>
            </a:ext>
          </a:extLst>
        </xdr:cNvPr>
        <xdr:cNvCxnSpPr/>
      </xdr:nvCxnSpPr>
      <xdr:spPr>
        <a:xfrm>
          <a:off x="3355340" y="10192294"/>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5" name="楕円 194">
          <a:extLst>
            <a:ext uri="{FF2B5EF4-FFF2-40B4-BE49-F238E27FC236}">
              <a16:creationId xmlns:a16="http://schemas.microsoft.com/office/drawing/2014/main" id="{C9A27A5D-0CFA-48FC-BBA0-7D6C3B395305}"/>
            </a:ext>
          </a:extLst>
        </xdr:cNvPr>
        <xdr:cNvSpPr/>
      </xdr:nvSpPr>
      <xdr:spPr>
        <a:xfrm>
          <a:off x="25146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133894</xdr:rowOff>
    </xdr:to>
    <xdr:cxnSp macro="">
      <xdr:nvCxnSpPr>
        <xdr:cNvPr id="196" name="直線コネクタ 195">
          <a:extLst>
            <a:ext uri="{FF2B5EF4-FFF2-40B4-BE49-F238E27FC236}">
              <a16:creationId xmlns:a16="http://schemas.microsoft.com/office/drawing/2014/main" id="{2C933226-AE77-4563-A390-4B910F8291CC}"/>
            </a:ext>
          </a:extLst>
        </xdr:cNvPr>
        <xdr:cNvCxnSpPr/>
      </xdr:nvCxnSpPr>
      <xdr:spPr>
        <a:xfrm>
          <a:off x="2565400" y="1017596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7" name="楕円 196">
          <a:extLst>
            <a:ext uri="{FF2B5EF4-FFF2-40B4-BE49-F238E27FC236}">
              <a16:creationId xmlns:a16="http://schemas.microsoft.com/office/drawing/2014/main" id="{6E748C26-54CC-4A90-B0C3-C85C7D057021}"/>
            </a:ext>
          </a:extLst>
        </xdr:cNvPr>
        <xdr:cNvSpPr/>
      </xdr:nvSpPr>
      <xdr:spPr>
        <a:xfrm>
          <a:off x="17399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117566</xdr:rowOff>
    </xdr:to>
    <xdr:cxnSp macro="">
      <xdr:nvCxnSpPr>
        <xdr:cNvPr id="198" name="直線コネクタ 197">
          <a:extLst>
            <a:ext uri="{FF2B5EF4-FFF2-40B4-BE49-F238E27FC236}">
              <a16:creationId xmlns:a16="http://schemas.microsoft.com/office/drawing/2014/main" id="{AFAED027-2E7B-4969-B7D6-E4718D03C224}"/>
            </a:ext>
          </a:extLst>
        </xdr:cNvPr>
        <xdr:cNvCxnSpPr/>
      </xdr:nvCxnSpPr>
      <xdr:spPr>
        <a:xfrm>
          <a:off x="1790700" y="1016453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9" name="楕円 198">
          <a:extLst>
            <a:ext uri="{FF2B5EF4-FFF2-40B4-BE49-F238E27FC236}">
              <a16:creationId xmlns:a16="http://schemas.microsoft.com/office/drawing/2014/main" id="{9F879FE6-DC3C-4E11-A487-E39AD252021C}"/>
            </a:ext>
          </a:extLst>
        </xdr:cNvPr>
        <xdr:cNvSpPr/>
      </xdr:nvSpPr>
      <xdr:spPr>
        <a:xfrm>
          <a:off x="96520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106135</xdr:rowOff>
    </xdr:to>
    <xdr:cxnSp macro="">
      <xdr:nvCxnSpPr>
        <xdr:cNvPr id="200" name="直線コネクタ 199">
          <a:extLst>
            <a:ext uri="{FF2B5EF4-FFF2-40B4-BE49-F238E27FC236}">
              <a16:creationId xmlns:a16="http://schemas.microsoft.com/office/drawing/2014/main" id="{470AAA62-DC73-4BDE-960A-86A40B081C50}"/>
            </a:ext>
          </a:extLst>
        </xdr:cNvPr>
        <xdr:cNvCxnSpPr/>
      </xdr:nvCxnSpPr>
      <xdr:spPr>
        <a:xfrm>
          <a:off x="1008380" y="1013677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F99B479-C47A-45BD-AF21-499A7A5DB11C}"/>
            </a:ext>
          </a:extLst>
        </xdr:cNvPr>
        <xdr:cNvSpPr txBox="1"/>
      </xdr:nvSpPr>
      <xdr:spPr>
        <a:xfrm>
          <a:off x="317056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0FC2D81-B5F8-4E43-ABB1-57DF8A353C0C}"/>
            </a:ext>
          </a:extLst>
        </xdr:cNvPr>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E84CA75-7324-4F7C-94E0-BCEB56C7FC96}"/>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A3B7691-AC2A-43FA-AC7A-51256CD41BE9}"/>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0B65E70-91BB-4B0C-A584-E297D2B7873E}"/>
            </a:ext>
          </a:extLst>
        </xdr:cNvPr>
        <xdr:cNvSpPr txBox="1"/>
      </xdr:nvSpPr>
      <xdr:spPr>
        <a:xfrm>
          <a:off x="317056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5FF50B54-62FE-4DFB-89FB-4522390BD93D}"/>
            </a:ext>
          </a:extLst>
        </xdr:cNvPr>
        <xdr:cNvSpPr txBox="1"/>
      </xdr:nvSpPr>
      <xdr:spPr>
        <a:xfrm>
          <a:off x="23857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0C02EF8-DB5C-4FAB-B985-B524C32366DA}"/>
            </a:ext>
          </a:extLst>
        </xdr:cNvPr>
        <xdr:cNvSpPr txBox="1"/>
      </xdr:nvSpPr>
      <xdr:spPr>
        <a:xfrm>
          <a:off x="16110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3FC78AB-8546-4BC2-BA22-E7782DE44473}"/>
            </a:ext>
          </a:extLst>
        </xdr:cNvPr>
        <xdr:cNvSpPr txBox="1"/>
      </xdr:nvSpPr>
      <xdr:spPr>
        <a:xfrm>
          <a:off x="83630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1A9D7E1-711C-472E-8085-5AFEEA3EDDC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7B90D86-7AB3-47FB-93CC-0E5D6FCE12A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BBD7981-9F20-44D8-A1EB-D90A7BA11FC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B8E01A6-4E91-4169-B5D2-C24829227EA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A268385-1CB4-452F-B49B-44F44F1E68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B5B67C3-91AF-4FC7-B7D1-E927FC78F90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EE376CF-85A2-4862-821A-DF705DD9A2C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4FCDE72-A471-4415-A4B8-3805810FF22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8535341-487C-43B6-B71A-7ED952B8745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808D90D-8BF7-41A1-B032-4789947A3E3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B8CA3DC-7415-450A-BDB0-8E719B2A02F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D90AD2AC-B125-466B-81EC-55460504E8C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7C3BEDFD-5021-4794-965A-53800683A08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EFC9D637-48ED-46B1-8466-D4E6BD929C88}"/>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A253FBA-5BBA-4EB4-A85B-ACCC01A2E7A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60915772-6D56-4148-B3A8-E9294F70831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70688A3-069E-44CB-A5FF-1ADF9852F1F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D70244B7-A66E-4E3A-9B13-D5DCFE07FA4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F18693A-1CC1-4169-B974-1CADF54F1ED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3FA5B62D-F67B-4CB9-A612-475DCF5716BA}"/>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1455D62-D886-4D79-9756-62D56076D49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2745414-28F1-4C0B-894A-7EB9E0E4C619}"/>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8A0EF5A-1C5F-4AEC-A6F7-2A7FC82310E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8356890-ED86-41A9-9853-F290F122E72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D1B95490-4565-4141-B2F9-E2E63DEF5B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290D3443-57F1-47CF-8DD4-78E5C155CE5D}"/>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163E39E1-8319-4FED-BFB2-E472FAD4AA75}"/>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531DD5CC-8118-4B5C-B5A2-DCFAF6C768C6}"/>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E58684E0-8A94-4439-A79D-A5496F364DCB}"/>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646D3587-CFFD-4A82-B75B-E40D54FD3B4D}"/>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12630E2-9241-47DB-930E-2FE3F04E867D}"/>
            </a:ext>
          </a:extLst>
        </xdr:cNvPr>
        <xdr:cNvSpPr txBox="1"/>
      </xdr:nvSpPr>
      <xdr:spPr>
        <a:xfrm>
          <a:off x="9258300" y="1030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7301E6B0-B72E-4C04-961F-13AFD7C1630A}"/>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D10121EA-9BF3-420F-9A6F-C2CF9FE70167}"/>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58C777F2-015C-49BB-AA33-213E0628450E}"/>
            </a:ext>
          </a:extLst>
        </xdr:cNvPr>
        <xdr:cNvSpPr/>
      </xdr:nvSpPr>
      <xdr:spPr>
        <a:xfrm>
          <a:off x="7670800" y="1039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271E0B51-9FD6-49F3-A57E-4FCAC39FD0C9}"/>
            </a:ext>
          </a:extLst>
        </xdr:cNvPr>
        <xdr:cNvSpPr/>
      </xdr:nvSpPr>
      <xdr:spPr>
        <a:xfrm>
          <a:off x="6873240" y="104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E58FC66-28B9-4937-9100-54BEC20EBD45}"/>
            </a:ext>
          </a:extLst>
        </xdr:cNvPr>
        <xdr:cNvSpPr/>
      </xdr:nvSpPr>
      <xdr:spPr>
        <a:xfrm>
          <a:off x="60985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B7F768-B81E-4FDC-AF0F-2D46F5E50A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E536640-83FA-4060-987A-2A747078149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560E43E-2A54-481E-81E7-3108A479A39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212FE9B-E01E-42D6-BEC4-3F2AA403227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DE9EFF9-7011-4A42-A262-E650CE13ECC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52474</xdr:rowOff>
    </xdr:from>
    <xdr:to>
      <xdr:col>55</xdr:col>
      <xdr:colOff>50800</xdr:colOff>
      <xdr:row>61</xdr:row>
      <xdr:rowOff>154074</xdr:rowOff>
    </xdr:to>
    <xdr:sp macro="" textlink="">
      <xdr:nvSpPr>
        <xdr:cNvPr id="250" name="楕円 249">
          <a:extLst>
            <a:ext uri="{FF2B5EF4-FFF2-40B4-BE49-F238E27FC236}">
              <a16:creationId xmlns:a16="http://schemas.microsoft.com/office/drawing/2014/main" id="{DB794110-12EB-4B95-BE98-C931BB98FD9A}"/>
            </a:ext>
          </a:extLst>
        </xdr:cNvPr>
        <xdr:cNvSpPr/>
      </xdr:nvSpPr>
      <xdr:spPr>
        <a:xfrm>
          <a:off x="9192260" y="10278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75351</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38CE02F4-D395-49EE-85CD-45F62B4369C8}"/>
            </a:ext>
          </a:extLst>
        </xdr:cNvPr>
        <xdr:cNvSpPr txBox="1"/>
      </xdr:nvSpPr>
      <xdr:spPr>
        <a:xfrm>
          <a:off x="9258300" y="101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60668</xdr:rowOff>
    </xdr:from>
    <xdr:to>
      <xdr:col>50</xdr:col>
      <xdr:colOff>165100</xdr:colOff>
      <xdr:row>61</xdr:row>
      <xdr:rowOff>162268</xdr:rowOff>
    </xdr:to>
    <xdr:sp macro="" textlink="">
      <xdr:nvSpPr>
        <xdr:cNvPr id="252" name="楕円 251">
          <a:extLst>
            <a:ext uri="{FF2B5EF4-FFF2-40B4-BE49-F238E27FC236}">
              <a16:creationId xmlns:a16="http://schemas.microsoft.com/office/drawing/2014/main" id="{9D4637C8-850F-4D9F-9829-0F5D8982C893}"/>
            </a:ext>
          </a:extLst>
        </xdr:cNvPr>
        <xdr:cNvSpPr/>
      </xdr:nvSpPr>
      <xdr:spPr>
        <a:xfrm>
          <a:off x="8445500" y="102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103274</xdr:rowOff>
    </xdr:from>
    <xdr:to>
      <xdr:col>55</xdr:col>
      <xdr:colOff>0</xdr:colOff>
      <xdr:row>61</xdr:row>
      <xdr:rowOff>111468</xdr:rowOff>
    </xdr:to>
    <xdr:cxnSp macro="">
      <xdr:nvCxnSpPr>
        <xdr:cNvPr id="253" name="直線コネクタ 252">
          <a:extLst>
            <a:ext uri="{FF2B5EF4-FFF2-40B4-BE49-F238E27FC236}">
              <a16:creationId xmlns:a16="http://schemas.microsoft.com/office/drawing/2014/main" id="{C43876E9-2CAF-48C0-9A0D-4D33B7B2183E}"/>
            </a:ext>
          </a:extLst>
        </xdr:cNvPr>
        <xdr:cNvCxnSpPr/>
      </xdr:nvCxnSpPr>
      <xdr:spPr>
        <a:xfrm flipV="1">
          <a:off x="8496300" y="10329314"/>
          <a:ext cx="7239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74117</xdr:rowOff>
    </xdr:from>
    <xdr:to>
      <xdr:col>46</xdr:col>
      <xdr:colOff>38100</xdr:colOff>
      <xdr:row>62</xdr:row>
      <xdr:rowOff>4267</xdr:rowOff>
    </xdr:to>
    <xdr:sp macro="" textlink="">
      <xdr:nvSpPr>
        <xdr:cNvPr id="254" name="楕円 253">
          <a:extLst>
            <a:ext uri="{FF2B5EF4-FFF2-40B4-BE49-F238E27FC236}">
              <a16:creationId xmlns:a16="http://schemas.microsoft.com/office/drawing/2014/main" id="{8FE6A641-8326-415D-9C48-C277E04C50BB}"/>
            </a:ext>
          </a:extLst>
        </xdr:cNvPr>
        <xdr:cNvSpPr/>
      </xdr:nvSpPr>
      <xdr:spPr>
        <a:xfrm>
          <a:off x="7670800" y="10300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111468</xdr:rowOff>
    </xdr:from>
    <xdr:to>
      <xdr:col>50</xdr:col>
      <xdr:colOff>114300</xdr:colOff>
      <xdr:row>61</xdr:row>
      <xdr:rowOff>124917</xdr:rowOff>
    </xdr:to>
    <xdr:cxnSp macro="">
      <xdr:nvCxnSpPr>
        <xdr:cNvPr id="255" name="直線コネクタ 254">
          <a:extLst>
            <a:ext uri="{FF2B5EF4-FFF2-40B4-BE49-F238E27FC236}">
              <a16:creationId xmlns:a16="http://schemas.microsoft.com/office/drawing/2014/main" id="{45FDCAEA-6030-495F-8A03-859193ED5D71}"/>
            </a:ext>
          </a:extLst>
        </xdr:cNvPr>
        <xdr:cNvCxnSpPr/>
      </xdr:nvCxnSpPr>
      <xdr:spPr>
        <a:xfrm flipV="1">
          <a:off x="7713980" y="10337508"/>
          <a:ext cx="78232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85647</xdr:rowOff>
    </xdr:from>
    <xdr:to>
      <xdr:col>41</xdr:col>
      <xdr:colOff>101600</xdr:colOff>
      <xdr:row>62</xdr:row>
      <xdr:rowOff>15797</xdr:rowOff>
    </xdr:to>
    <xdr:sp macro="" textlink="">
      <xdr:nvSpPr>
        <xdr:cNvPr id="256" name="楕円 255">
          <a:extLst>
            <a:ext uri="{FF2B5EF4-FFF2-40B4-BE49-F238E27FC236}">
              <a16:creationId xmlns:a16="http://schemas.microsoft.com/office/drawing/2014/main" id="{3A6D623F-CB46-4AF0-89C4-D55833C224F8}"/>
            </a:ext>
          </a:extLst>
        </xdr:cNvPr>
        <xdr:cNvSpPr/>
      </xdr:nvSpPr>
      <xdr:spPr>
        <a:xfrm>
          <a:off x="6873240" y="10311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124917</xdr:rowOff>
    </xdr:from>
    <xdr:to>
      <xdr:col>45</xdr:col>
      <xdr:colOff>177800</xdr:colOff>
      <xdr:row>61</xdr:row>
      <xdr:rowOff>136447</xdr:rowOff>
    </xdr:to>
    <xdr:cxnSp macro="">
      <xdr:nvCxnSpPr>
        <xdr:cNvPr id="257" name="直線コネクタ 256">
          <a:extLst>
            <a:ext uri="{FF2B5EF4-FFF2-40B4-BE49-F238E27FC236}">
              <a16:creationId xmlns:a16="http://schemas.microsoft.com/office/drawing/2014/main" id="{DAED6123-B963-4376-B656-70E95C12B3A5}"/>
            </a:ext>
          </a:extLst>
        </xdr:cNvPr>
        <xdr:cNvCxnSpPr/>
      </xdr:nvCxnSpPr>
      <xdr:spPr>
        <a:xfrm flipV="1">
          <a:off x="6924040" y="10350957"/>
          <a:ext cx="78994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91918</xdr:rowOff>
    </xdr:from>
    <xdr:to>
      <xdr:col>36</xdr:col>
      <xdr:colOff>165100</xdr:colOff>
      <xdr:row>62</xdr:row>
      <xdr:rowOff>22068</xdr:rowOff>
    </xdr:to>
    <xdr:sp macro="" textlink="">
      <xdr:nvSpPr>
        <xdr:cNvPr id="258" name="楕円 257">
          <a:extLst>
            <a:ext uri="{FF2B5EF4-FFF2-40B4-BE49-F238E27FC236}">
              <a16:creationId xmlns:a16="http://schemas.microsoft.com/office/drawing/2014/main" id="{3DE03617-BBEE-41F4-A430-B7480313159E}"/>
            </a:ext>
          </a:extLst>
        </xdr:cNvPr>
        <xdr:cNvSpPr/>
      </xdr:nvSpPr>
      <xdr:spPr>
        <a:xfrm>
          <a:off x="6098540" y="10317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136447</xdr:rowOff>
    </xdr:from>
    <xdr:to>
      <xdr:col>41</xdr:col>
      <xdr:colOff>50800</xdr:colOff>
      <xdr:row>61</xdr:row>
      <xdr:rowOff>142718</xdr:rowOff>
    </xdr:to>
    <xdr:cxnSp macro="">
      <xdr:nvCxnSpPr>
        <xdr:cNvPr id="259" name="直線コネクタ 258">
          <a:extLst>
            <a:ext uri="{FF2B5EF4-FFF2-40B4-BE49-F238E27FC236}">
              <a16:creationId xmlns:a16="http://schemas.microsoft.com/office/drawing/2014/main" id="{7C3D2743-7115-431D-BF10-A9F534BAB86D}"/>
            </a:ext>
          </a:extLst>
        </xdr:cNvPr>
        <xdr:cNvCxnSpPr/>
      </xdr:nvCxnSpPr>
      <xdr:spPr>
        <a:xfrm flipV="1">
          <a:off x="6149340" y="10362487"/>
          <a:ext cx="7747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97C72D5-60EF-4101-A346-DF165D02D29A}"/>
            </a:ext>
          </a:extLst>
        </xdr:cNvPr>
        <xdr:cNvSpPr txBox="1"/>
      </xdr:nvSpPr>
      <xdr:spPr>
        <a:xfrm>
          <a:off x="8214575" y="104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5D097FE-9A8D-407D-AD35-4DA2370A03A9}"/>
            </a:ext>
          </a:extLst>
        </xdr:cNvPr>
        <xdr:cNvSpPr txBox="1"/>
      </xdr:nvSpPr>
      <xdr:spPr>
        <a:xfrm>
          <a:off x="7444955" y="104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24AADA1-8C84-4A3E-884A-D87C6D2B7368}"/>
            </a:ext>
          </a:extLst>
        </xdr:cNvPr>
        <xdr:cNvSpPr txBox="1"/>
      </xdr:nvSpPr>
      <xdr:spPr>
        <a:xfrm>
          <a:off x="6670255" y="105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7E5D32CA-734D-46E6-A9C9-DC747FBABC6E}"/>
            </a:ext>
          </a:extLst>
        </xdr:cNvPr>
        <xdr:cNvSpPr txBox="1"/>
      </xdr:nvSpPr>
      <xdr:spPr>
        <a:xfrm>
          <a:off x="587269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7345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667AF230-85C5-4C79-96AF-DCFE72383703}"/>
            </a:ext>
          </a:extLst>
        </xdr:cNvPr>
        <xdr:cNvSpPr txBox="1"/>
      </xdr:nvSpPr>
      <xdr:spPr>
        <a:xfrm>
          <a:off x="8214575" y="100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20794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432C2F78-B8D2-43EC-A7FC-942DCD07A5F0}"/>
            </a:ext>
          </a:extLst>
        </xdr:cNvPr>
        <xdr:cNvSpPr txBox="1"/>
      </xdr:nvSpPr>
      <xdr:spPr>
        <a:xfrm>
          <a:off x="7444955" y="1007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32324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6750DD1E-0BAA-453C-A95E-085CC3375395}"/>
            </a:ext>
          </a:extLst>
        </xdr:cNvPr>
        <xdr:cNvSpPr txBox="1"/>
      </xdr:nvSpPr>
      <xdr:spPr>
        <a:xfrm>
          <a:off x="6670255" y="100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38595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2D06436B-0F4D-4F36-B7D8-B29D1694240D}"/>
            </a:ext>
          </a:extLst>
        </xdr:cNvPr>
        <xdr:cNvSpPr txBox="1"/>
      </xdr:nvSpPr>
      <xdr:spPr>
        <a:xfrm>
          <a:off x="5872695" y="1009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A261988-0C44-4A10-95A1-D9B1D433D1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DF111F06-0BDD-483C-A272-7635D3A56F7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A3A65FDA-AB72-41D1-A653-C750C9BA665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9A89351-1C96-4627-A8D3-5B7BBD07DF7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4A269B5-1C8F-4C3A-A143-70BEAE88E0F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5C93C11-CD60-470F-846F-98E5B500F8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6D634CA-E5D9-485D-A9B0-4A42072297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28F62C6-D3C5-4828-BDC4-13DB364AE9F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00BB09E-2186-44B2-A327-EA4A0E95EDF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DE07F82-C894-4EB3-B348-FA12CA7ED91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98C76C0-4794-413F-A40D-ACE633DCEB3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CF1D9AF-CE28-4658-A244-5993ACD09A1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CEA6C52-C13B-4F29-BF3F-62C28AC6BAE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584F32DB-8BA7-4AC3-B670-6A54F49CDB4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732A84A-6CAF-42F6-9389-2B16D600A50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B5DA592-0AE3-44B0-B216-799A11AEA32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47AF7A2B-04B4-49BA-ABC7-760017A568A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9547CD73-BE66-4CB1-B64E-84F060C8AC1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7D42EFE-46E8-4A70-AED0-17065C8ECA9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99E9E01-DC04-4F4C-AE65-F4B2BCE238C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6F69A773-DD76-4ED9-95D7-46A79EEC929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2FCBCBC-B85F-40EF-9085-34BF56FB36C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5997023-56FE-4A86-B157-A4CE6A0408A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64FD27A-A332-400F-8885-0FF2E41E475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B8EDC5ED-AC16-4C4E-8FB4-5050BF7FBCE9}"/>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A1DDEE9A-4D7C-4A37-B548-1EED56D8331E}"/>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591A27CD-726C-43DB-9FBC-044D17525A3A}"/>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B6B65BE-6E39-43DE-B0BD-614CB71DC777}"/>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CC15D7C4-9811-4916-B9D8-28A9F52151D1}"/>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EA3DD622-0001-4082-8743-D2E6468C6ABD}"/>
            </a:ext>
          </a:extLst>
        </xdr:cNvPr>
        <xdr:cNvSpPr txBox="1"/>
      </xdr:nvSpPr>
      <xdr:spPr>
        <a:xfrm>
          <a:off x="4124960" y="137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50E5ECA9-6696-41DE-835F-2983823BA88D}"/>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EA126EB8-3380-4E06-9A09-5B1524B6CC0A}"/>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4D8AD2C8-86F4-4339-A065-411875B4766C}"/>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C6B05C3-0402-45B8-9A2A-005E83AC8B12}"/>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A819CD9F-65D1-47FE-A4B8-D0E8A2CA8526}"/>
            </a:ext>
          </a:extLst>
        </xdr:cNvPr>
        <xdr:cNvSpPr/>
      </xdr:nvSpPr>
      <xdr:spPr>
        <a:xfrm>
          <a:off x="96520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B78270-6138-4C9F-81B5-11F15D6EF0A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73CADB4-F65A-4E10-BE6C-EAA3FF1F838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745141C-6071-4E6E-A7D4-1DF25C986A9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035C4B5-E691-4AA9-A5DB-EAF71D52D1C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DE577E6-CF4F-4A14-B90F-1C176BEFF11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8" name="楕円 307">
          <a:extLst>
            <a:ext uri="{FF2B5EF4-FFF2-40B4-BE49-F238E27FC236}">
              <a16:creationId xmlns:a16="http://schemas.microsoft.com/office/drawing/2014/main" id="{5DD2A6AC-DD99-4700-AF24-3B32E398674A}"/>
            </a:ext>
          </a:extLst>
        </xdr:cNvPr>
        <xdr:cNvSpPr/>
      </xdr:nvSpPr>
      <xdr:spPr>
        <a:xfrm>
          <a:off x="403606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9DB3720-6025-4CA5-B3AF-8CA8D868B2C0}"/>
            </a:ext>
          </a:extLst>
        </xdr:cNvPr>
        <xdr:cNvSpPr txBox="1"/>
      </xdr:nvSpPr>
      <xdr:spPr>
        <a:xfrm>
          <a:off x="4124960"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310" name="楕円 309">
          <a:extLst>
            <a:ext uri="{FF2B5EF4-FFF2-40B4-BE49-F238E27FC236}">
              <a16:creationId xmlns:a16="http://schemas.microsoft.com/office/drawing/2014/main" id="{9A4FC91C-4358-4093-90B2-EAE77BFDF066}"/>
            </a:ext>
          </a:extLst>
        </xdr:cNvPr>
        <xdr:cNvSpPr/>
      </xdr:nvSpPr>
      <xdr:spPr>
        <a:xfrm>
          <a:off x="3312160" y="13851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20955</xdr:rowOff>
    </xdr:to>
    <xdr:cxnSp macro="">
      <xdr:nvCxnSpPr>
        <xdr:cNvPr id="311" name="直線コネクタ 310">
          <a:extLst>
            <a:ext uri="{FF2B5EF4-FFF2-40B4-BE49-F238E27FC236}">
              <a16:creationId xmlns:a16="http://schemas.microsoft.com/office/drawing/2014/main" id="{15B00B48-8DD2-4E51-A419-9AD548B947B6}"/>
            </a:ext>
          </a:extLst>
        </xdr:cNvPr>
        <xdr:cNvCxnSpPr/>
      </xdr:nvCxnSpPr>
      <xdr:spPr>
        <a:xfrm>
          <a:off x="3355340" y="13902691"/>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2" name="楕円 311">
          <a:extLst>
            <a:ext uri="{FF2B5EF4-FFF2-40B4-BE49-F238E27FC236}">
              <a16:creationId xmlns:a16="http://schemas.microsoft.com/office/drawing/2014/main" id="{B750C37F-9D58-4975-A968-379EF7D1A438}"/>
            </a:ext>
          </a:extLst>
        </xdr:cNvPr>
        <xdr:cNvSpPr/>
      </xdr:nvSpPr>
      <xdr:spPr>
        <a:xfrm>
          <a:off x="251460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82</xdr:row>
      <xdr:rowOff>167639</xdr:rowOff>
    </xdr:to>
    <xdr:cxnSp macro="">
      <xdr:nvCxnSpPr>
        <xdr:cNvPr id="313" name="直線コネクタ 312">
          <a:extLst>
            <a:ext uri="{FF2B5EF4-FFF2-40B4-BE49-F238E27FC236}">
              <a16:creationId xmlns:a16="http://schemas.microsoft.com/office/drawing/2014/main" id="{6CFE084F-2B59-477E-B040-13095C21292C}"/>
            </a:ext>
          </a:extLst>
        </xdr:cNvPr>
        <xdr:cNvCxnSpPr/>
      </xdr:nvCxnSpPr>
      <xdr:spPr>
        <a:xfrm flipV="1">
          <a:off x="2565400" y="1390269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14" name="楕円 313">
          <a:extLst>
            <a:ext uri="{FF2B5EF4-FFF2-40B4-BE49-F238E27FC236}">
              <a16:creationId xmlns:a16="http://schemas.microsoft.com/office/drawing/2014/main" id="{23B316AB-4EAB-4251-97BC-07A958E660A0}"/>
            </a:ext>
          </a:extLst>
        </xdr:cNvPr>
        <xdr:cNvSpPr/>
      </xdr:nvSpPr>
      <xdr:spPr>
        <a:xfrm>
          <a:off x="173990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167639</xdr:rowOff>
    </xdr:to>
    <xdr:cxnSp macro="">
      <xdr:nvCxnSpPr>
        <xdr:cNvPr id="315" name="直線コネクタ 314">
          <a:extLst>
            <a:ext uri="{FF2B5EF4-FFF2-40B4-BE49-F238E27FC236}">
              <a16:creationId xmlns:a16="http://schemas.microsoft.com/office/drawing/2014/main" id="{D8F18D68-8349-453B-B2A9-13A32F7A970D}"/>
            </a:ext>
          </a:extLst>
        </xdr:cNvPr>
        <xdr:cNvCxnSpPr/>
      </xdr:nvCxnSpPr>
      <xdr:spPr>
        <a:xfrm>
          <a:off x="1790700" y="1387983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6" name="楕円 315">
          <a:extLst>
            <a:ext uri="{FF2B5EF4-FFF2-40B4-BE49-F238E27FC236}">
              <a16:creationId xmlns:a16="http://schemas.microsoft.com/office/drawing/2014/main" id="{48695484-1D06-4B2C-97EB-92BA77E17A3F}"/>
            </a:ext>
          </a:extLst>
        </xdr:cNvPr>
        <xdr:cNvSpPr/>
      </xdr:nvSpPr>
      <xdr:spPr>
        <a:xfrm>
          <a:off x="96520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133350</xdr:rowOff>
    </xdr:to>
    <xdr:cxnSp macro="">
      <xdr:nvCxnSpPr>
        <xdr:cNvPr id="317" name="直線コネクタ 316">
          <a:extLst>
            <a:ext uri="{FF2B5EF4-FFF2-40B4-BE49-F238E27FC236}">
              <a16:creationId xmlns:a16="http://schemas.microsoft.com/office/drawing/2014/main" id="{81D68916-6671-47AE-B1ED-3890A2B8A29C}"/>
            </a:ext>
          </a:extLst>
        </xdr:cNvPr>
        <xdr:cNvCxnSpPr/>
      </xdr:nvCxnSpPr>
      <xdr:spPr>
        <a:xfrm>
          <a:off x="1008380" y="138417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F156EF73-55BE-4555-AE6D-EE3A859E3C06}"/>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A1170E0C-CF72-4E71-8E10-7AC3BAE85A0D}"/>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3CE1FFEB-56C4-478F-8B67-80073EF13E03}"/>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5FA2B027-A041-4B6A-8113-0CDDCCBF2894}"/>
            </a:ext>
          </a:extLst>
        </xdr:cNvPr>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26688</xdr:rowOff>
    </xdr:from>
    <xdr:ext cx="405111" cy="259045"/>
    <xdr:sp macro="" textlink="">
      <xdr:nvSpPr>
        <xdr:cNvPr id="322" name="n_1mainValue【公営住宅】&#10;有形固定資産減価償却率">
          <a:extLst>
            <a:ext uri="{FF2B5EF4-FFF2-40B4-BE49-F238E27FC236}">
              <a16:creationId xmlns:a16="http://schemas.microsoft.com/office/drawing/2014/main" id="{42E06CE2-3693-46F7-91E9-E158BACD62A7}"/>
            </a:ext>
          </a:extLst>
        </xdr:cNvPr>
        <xdr:cNvSpPr txBox="1"/>
      </xdr:nvSpPr>
      <xdr:spPr>
        <a:xfrm>
          <a:off x="317056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3" name="n_2mainValue【公営住宅】&#10;有形固定資産減価償却率">
          <a:extLst>
            <a:ext uri="{FF2B5EF4-FFF2-40B4-BE49-F238E27FC236}">
              <a16:creationId xmlns:a16="http://schemas.microsoft.com/office/drawing/2014/main" id="{6177691C-B77B-40CB-B621-1542DB04B83C}"/>
            </a:ext>
          </a:extLst>
        </xdr:cNvPr>
        <xdr:cNvSpPr txBox="1"/>
      </xdr:nvSpPr>
      <xdr:spPr>
        <a:xfrm>
          <a:off x="238570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24" name="n_3mainValue【公営住宅】&#10;有形固定資産減価償却率">
          <a:extLst>
            <a:ext uri="{FF2B5EF4-FFF2-40B4-BE49-F238E27FC236}">
              <a16:creationId xmlns:a16="http://schemas.microsoft.com/office/drawing/2014/main" id="{561B6978-BF6F-4AE7-A8EC-8C96F8D5EF86}"/>
            </a:ext>
          </a:extLst>
        </xdr:cNvPr>
        <xdr:cNvSpPr txBox="1"/>
      </xdr:nvSpPr>
      <xdr:spPr>
        <a:xfrm>
          <a:off x="16110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25" name="n_4mainValue【公営住宅】&#10;有形固定資産減価償却率">
          <a:extLst>
            <a:ext uri="{FF2B5EF4-FFF2-40B4-BE49-F238E27FC236}">
              <a16:creationId xmlns:a16="http://schemas.microsoft.com/office/drawing/2014/main" id="{7C6266A7-5BDC-476A-8691-5703C086E26E}"/>
            </a:ext>
          </a:extLst>
        </xdr:cNvPr>
        <xdr:cNvSpPr txBox="1"/>
      </xdr:nvSpPr>
      <xdr:spPr>
        <a:xfrm>
          <a:off x="8363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A445875-354A-4DC9-B6A4-A9152BC0388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7AB9119-CB05-44CB-AF9D-0BE55AC6A6C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7DD5019-F20D-4E25-A67D-746E81CE43F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38E85B63-DA5C-4929-8336-D234196CFDB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6199E1A-10BA-4643-A7FE-268E6AC755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23FCA4B4-9C33-4275-9170-1600F579A7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A42EE995-176E-466D-BAB5-EEDAC065D84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3827F1F4-A449-4C4E-A864-66B98F2AF87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DC24E998-A963-4D62-823F-1156C309E06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692D88-DB55-4FE5-9C93-C054E6DA0A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E5EA8C1-87F2-46B3-A296-E182A50AE23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342065C-6B18-4EC1-888E-83F40565313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EB68F7E8-0D7B-4590-8586-991E3B51B5F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A0808CAD-9082-4D29-92C1-38489383492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CBE1615-9C46-410B-94BA-5833694BA6D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C7EC976-62D9-4180-92DB-0327E4AC1AB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13F3CCE-15A1-489F-9668-5C7BD45378A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23952AA6-660D-4447-B88B-0FF36980D9A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99BDDC56-B8B7-4ECB-B8C1-49763A68323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244B6E84-A109-47BA-BD49-D914E70FD47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50FCB05F-1201-4F10-876E-D1A6EE096FF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A24B23B-A38D-4FFC-B304-8978E0E02E4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6ECA34C-A3F2-4B30-BF3E-810415D387E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F91C3C6F-E625-4FB8-BB21-14DB9A174CD4}"/>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3D62D6B5-9378-4E36-A2F4-5D8AC256259B}"/>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792763A0-1C59-4942-BA6A-1CE930B9034B}"/>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11F80EC-161C-4390-A225-0378DC80D2CB}"/>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81D10498-C924-4FCB-A92E-586694F5CDA4}"/>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1563402E-0EE2-4CCA-8EA7-DEB1D14DFF83}"/>
            </a:ext>
          </a:extLst>
        </xdr:cNvPr>
        <xdr:cNvSpPr txBox="1"/>
      </xdr:nvSpPr>
      <xdr:spPr>
        <a:xfrm>
          <a:off x="92583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501796D7-0B5D-43FD-8875-7AFDF0071457}"/>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749B799B-AA9B-4B1B-A79E-8939261AB3B4}"/>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5569589E-549A-418E-8DB8-D354A439C0D4}"/>
            </a:ext>
          </a:extLst>
        </xdr:cNvPr>
        <xdr:cNvSpPr/>
      </xdr:nvSpPr>
      <xdr:spPr>
        <a:xfrm>
          <a:off x="7670800" y="1419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71B36DD1-640A-465D-BC7D-93CFEE9EA798}"/>
            </a:ext>
          </a:extLst>
        </xdr:cNvPr>
        <xdr:cNvSpPr/>
      </xdr:nvSpPr>
      <xdr:spPr>
        <a:xfrm>
          <a:off x="6873240" y="141985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F1767312-FCA0-4B81-AB0A-EB492C6BB4F2}"/>
            </a:ext>
          </a:extLst>
        </xdr:cNvPr>
        <xdr:cNvSpPr/>
      </xdr:nvSpPr>
      <xdr:spPr>
        <a:xfrm>
          <a:off x="60985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BE6F48-BBF9-4B76-BB10-A563199366D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DD4256A-31A8-4EFD-9EFC-126901614A0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03E1083-8D00-4FD8-ACCF-03066B0BB67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DFEE190-8090-4E3B-A29C-FF719C106F5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88FCF21-5E31-4127-B3C7-84C9E8C263C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7113</xdr:rowOff>
    </xdr:from>
    <xdr:to>
      <xdr:col>55</xdr:col>
      <xdr:colOff>50800</xdr:colOff>
      <xdr:row>85</xdr:row>
      <xdr:rowOff>108713</xdr:rowOff>
    </xdr:to>
    <xdr:sp macro="" textlink="">
      <xdr:nvSpPr>
        <xdr:cNvPr id="365" name="楕円 364">
          <a:extLst>
            <a:ext uri="{FF2B5EF4-FFF2-40B4-BE49-F238E27FC236}">
              <a16:creationId xmlns:a16="http://schemas.microsoft.com/office/drawing/2014/main" id="{602553C7-3310-4746-9D5C-6B5B70AA8D3F}"/>
            </a:ext>
          </a:extLst>
        </xdr:cNvPr>
        <xdr:cNvSpPr/>
      </xdr:nvSpPr>
      <xdr:spPr>
        <a:xfrm>
          <a:off x="9192260" y="142565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156990</xdr:rowOff>
    </xdr:from>
    <xdr:ext cx="469744" cy="259045"/>
    <xdr:sp macro="" textlink="">
      <xdr:nvSpPr>
        <xdr:cNvPr id="366" name="【公営住宅】&#10;一人当たり面積該当値テキスト">
          <a:extLst>
            <a:ext uri="{FF2B5EF4-FFF2-40B4-BE49-F238E27FC236}">
              <a16:creationId xmlns:a16="http://schemas.microsoft.com/office/drawing/2014/main" id="{4B5F97F6-E92E-4EDF-8F4A-5B2D95655600}"/>
            </a:ext>
          </a:extLst>
        </xdr:cNvPr>
        <xdr:cNvSpPr txBox="1"/>
      </xdr:nvSpPr>
      <xdr:spPr>
        <a:xfrm>
          <a:off x="9258300" y="142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xdr:rowOff>
    </xdr:from>
    <xdr:to>
      <xdr:col>50</xdr:col>
      <xdr:colOff>165100</xdr:colOff>
      <xdr:row>85</xdr:row>
      <xdr:rowOff>110998</xdr:rowOff>
    </xdr:to>
    <xdr:sp macro="" textlink="">
      <xdr:nvSpPr>
        <xdr:cNvPr id="367" name="楕円 366">
          <a:extLst>
            <a:ext uri="{FF2B5EF4-FFF2-40B4-BE49-F238E27FC236}">
              <a16:creationId xmlns:a16="http://schemas.microsoft.com/office/drawing/2014/main" id="{0486879C-5B08-416A-A114-E7C8F256E6CB}"/>
            </a:ext>
          </a:extLst>
        </xdr:cNvPr>
        <xdr:cNvSpPr/>
      </xdr:nvSpPr>
      <xdr:spPr>
        <a:xfrm>
          <a:off x="8445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57913</xdr:rowOff>
    </xdr:from>
    <xdr:to>
      <xdr:col>55</xdr:col>
      <xdr:colOff>0</xdr:colOff>
      <xdr:row>85</xdr:row>
      <xdr:rowOff>60198</xdr:rowOff>
    </xdr:to>
    <xdr:cxnSp macro="">
      <xdr:nvCxnSpPr>
        <xdr:cNvPr id="368" name="直線コネクタ 367">
          <a:extLst>
            <a:ext uri="{FF2B5EF4-FFF2-40B4-BE49-F238E27FC236}">
              <a16:creationId xmlns:a16="http://schemas.microsoft.com/office/drawing/2014/main" id="{C41CC858-F0A7-4C4B-83F9-1D6023E64FD6}"/>
            </a:ext>
          </a:extLst>
        </xdr:cNvPr>
        <xdr:cNvCxnSpPr/>
      </xdr:nvCxnSpPr>
      <xdr:spPr>
        <a:xfrm flipV="1">
          <a:off x="8496300" y="14307313"/>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69" name="楕円 368">
          <a:extLst>
            <a:ext uri="{FF2B5EF4-FFF2-40B4-BE49-F238E27FC236}">
              <a16:creationId xmlns:a16="http://schemas.microsoft.com/office/drawing/2014/main" id="{F4AA2B93-9CB5-4B6D-8290-58F46E66CDEC}"/>
            </a:ext>
          </a:extLst>
        </xdr:cNvPr>
        <xdr:cNvSpPr/>
      </xdr:nvSpPr>
      <xdr:spPr>
        <a:xfrm>
          <a:off x="7670800" y="14252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60198</xdr:rowOff>
    </xdr:to>
    <xdr:cxnSp macro="">
      <xdr:nvCxnSpPr>
        <xdr:cNvPr id="370" name="直線コネクタ 369">
          <a:extLst>
            <a:ext uri="{FF2B5EF4-FFF2-40B4-BE49-F238E27FC236}">
              <a16:creationId xmlns:a16="http://schemas.microsoft.com/office/drawing/2014/main" id="{DCA251C5-CF12-4121-AA57-72A7C9ABE7DC}"/>
            </a:ext>
          </a:extLst>
        </xdr:cNvPr>
        <xdr:cNvCxnSpPr/>
      </xdr:nvCxnSpPr>
      <xdr:spPr>
        <a:xfrm>
          <a:off x="7713980" y="14299692"/>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71" name="楕円 370">
          <a:extLst>
            <a:ext uri="{FF2B5EF4-FFF2-40B4-BE49-F238E27FC236}">
              <a16:creationId xmlns:a16="http://schemas.microsoft.com/office/drawing/2014/main" id="{EA1293B2-5979-47F2-B117-94807D482117}"/>
            </a:ext>
          </a:extLst>
        </xdr:cNvPr>
        <xdr:cNvSpPr/>
      </xdr:nvSpPr>
      <xdr:spPr>
        <a:xfrm>
          <a:off x="687324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51815</xdr:rowOff>
    </xdr:to>
    <xdr:cxnSp macro="">
      <xdr:nvCxnSpPr>
        <xdr:cNvPr id="372" name="直線コネクタ 371">
          <a:extLst>
            <a:ext uri="{FF2B5EF4-FFF2-40B4-BE49-F238E27FC236}">
              <a16:creationId xmlns:a16="http://schemas.microsoft.com/office/drawing/2014/main" id="{506F6E92-D7BF-48CE-AC8E-169DD683F405}"/>
            </a:ext>
          </a:extLst>
        </xdr:cNvPr>
        <xdr:cNvCxnSpPr/>
      </xdr:nvCxnSpPr>
      <xdr:spPr>
        <a:xfrm flipV="1">
          <a:off x="6924040" y="14299692"/>
          <a:ext cx="78994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171323</xdr:rowOff>
    </xdr:from>
    <xdr:to>
      <xdr:col>36</xdr:col>
      <xdr:colOff>165100</xdr:colOff>
      <xdr:row>85</xdr:row>
      <xdr:rowOff>101473</xdr:rowOff>
    </xdr:to>
    <xdr:sp macro="" textlink="">
      <xdr:nvSpPr>
        <xdr:cNvPr id="373" name="楕円 372">
          <a:extLst>
            <a:ext uri="{FF2B5EF4-FFF2-40B4-BE49-F238E27FC236}">
              <a16:creationId xmlns:a16="http://schemas.microsoft.com/office/drawing/2014/main" id="{4D2F36FA-39FE-4707-BC2A-2718573E22E1}"/>
            </a:ext>
          </a:extLst>
        </xdr:cNvPr>
        <xdr:cNvSpPr/>
      </xdr:nvSpPr>
      <xdr:spPr>
        <a:xfrm>
          <a:off x="6098540" y="1425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50673</xdr:rowOff>
    </xdr:from>
    <xdr:to>
      <xdr:col>41</xdr:col>
      <xdr:colOff>50800</xdr:colOff>
      <xdr:row>85</xdr:row>
      <xdr:rowOff>51815</xdr:rowOff>
    </xdr:to>
    <xdr:cxnSp macro="">
      <xdr:nvCxnSpPr>
        <xdr:cNvPr id="374" name="直線コネクタ 373">
          <a:extLst>
            <a:ext uri="{FF2B5EF4-FFF2-40B4-BE49-F238E27FC236}">
              <a16:creationId xmlns:a16="http://schemas.microsoft.com/office/drawing/2014/main" id="{EF89F734-4038-4B1E-996D-2B0C8369EA6A}"/>
            </a:ext>
          </a:extLst>
        </xdr:cNvPr>
        <xdr:cNvCxnSpPr/>
      </xdr:nvCxnSpPr>
      <xdr:spPr>
        <a:xfrm>
          <a:off x="6149340" y="14300073"/>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A241E510-1AC8-4A8B-8617-40A4FFD1F2FB}"/>
            </a:ext>
          </a:extLst>
        </xdr:cNvPr>
        <xdr:cNvSpPr txBox="1"/>
      </xdr:nvSpPr>
      <xdr:spPr>
        <a:xfrm>
          <a:off x="8271587" y="139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C8386DA4-122E-425B-A384-1F5BE05AB40B}"/>
            </a:ext>
          </a:extLst>
        </xdr:cNvPr>
        <xdr:cNvSpPr txBox="1"/>
      </xdr:nvSpPr>
      <xdr:spPr>
        <a:xfrm>
          <a:off x="7509587" y="139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CBAF3B60-3DBD-47C2-AF4C-2EA2C9530C39}"/>
            </a:ext>
          </a:extLst>
        </xdr:cNvPr>
        <xdr:cNvSpPr txBox="1"/>
      </xdr:nvSpPr>
      <xdr:spPr>
        <a:xfrm>
          <a:off x="671202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7B6DBC18-DD2F-4EAE-BD01-C748ACFADDF4}"/>
            </a:ext>
          </a:extLst>
        </xdr:cNvPr>
        <xdr:cNvSpPr txBox="1"/>
      </xdr:nvSpPr>
      <xdr:spPr>
        <a:xfrm>
          <a:off x="593732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102125</xdr:rowOff>
    </xdr:from>
    <xdr:ext cx="469744" cy="259045"/>
    <xdr:sp macro="" textlink="">
      <xdr:nvSpPr>
        <xdr:cNvPr id="379" name="n_1mainValue【公営住宅】&#10;一人当たり面積">
          <a:extLst>
            <a:ext uri="{FF2B5EF4-FFF2-40B4-BE49-F238E27FC236}">
              <a16:creationId xmlns:a16="http://schemas.microsoft.com/office/drawing/2014/main" id="{167999E0-7DD7-47EA-825C-7069BCCF2176}"/>
            </a:ext>
          </a:extLst>
        </xdr:cNvPr>
        <xdr:cNvSpPr txBox="1"/>
      </xdr:nvSpPr>
      <xdr:spPr>
        <a:xfrm>
          <a:off x="8271587" y="143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80" name="n_2mainValue【公営住宅】&#10;一人当たり面積">
          <a:extLst>
            <a:ext uri="{FF2B5EF4-FFF2-40B4-BE49-F238E27FC236}">
              <a16:creationId xmlns:a16="http://schemas.microsoft.com/office/drawing/2014/main" id="{F6A3ACA4-2A56-412F-A5F5-790BF2648BE4}"/>
            </a:ext>
          </a:extLst>
        </xdr:cNvPr>
        <xdr:cNvSpPr txBox="1"/>
      </xdr:nvSpPr>
      <xdr:spPr>
        <a:xfrm>
          <a:off x="7509587" y="143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81" name="n_3mainValue【公営住宅】&#10;一人当たり面積">
          <a:extLst>
            <a:ext uri="{FF2B5EF4-FFF2-40B4-BE49-F238E27FC236}">
              <a16:creationId xmlns:a16="http://schemas.microsoft.com/office/drawing/2014/main" id="{8733AC34-3B77-4D3E-A2FB-C56D8A18B0DC}"/>
            </a:ext>
          </a:extLst>
        </xdr:cNvPr>
        <xdr:cNvSpPr txBox="1"/>
      </xdr:nvSpPr>
      <xdr:spPr>
        <a:xfrm>
          <a:off x="67120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92600</xdr:rowOff>
    </xdr:from>
    <xdr:ext cx="469744" cy="259045"/>
    <xdr:sp macro="" textlink="">
      <xdr:nvSpPr>
        <xdr:cNvPr id="382" name="n_4mainValue【公営住宅】&#10;一人当たり面積">
          <a:extLst>
            <a:ext uri="{FF2B5EF4-FFF2-40B4-BE49-F238E27FC236}">
              <a16:creationId xmlns:a16="http://schemas.microsoft.com/office/drawing/2014/main" id="{F20D8BC6-41C6-4E50-B4B2-5DD9DA88B4C8}"/>
            </a:ext>
          </a:extLst>
        </xdr:cNvPr>
        <xdr:cNvSpPr txBox="1"/>
      </xdr:nvSpPr>
      <xdr:spPr>
        <a:xfrm>
          <a:off x="5937327" y="143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491C460-03C6-4068-8547-497884D89D5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86C18AB-68E5-46A9-B8ED-12DDB7C14CA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D4FD4BE-C5FC-4965-A477-285E1C7E52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064BC3D-C041-4CF5-97F1-7AE404BBFB0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16199D3-F706-462F-B564-E54660768D3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058DA50-D2E9-45BD-975C-1551ABDA54C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CC708D3-5469-4AAE-AAF7-4101A6F6FC0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DBED806-3D3E-4011-A81C-73998EEDADE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9A63F6B6-4F68-43C9-BA5C-3A6D3A6DC2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92894DA-A3AB-41B7-B69F-1F178F4B22A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01A275C-1F3B-4243-BF54-9AEBD7DD957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CF2EB498-AA73-4D8C-9E0E-EE52D1B87FC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D27D898D-DA95-47E7-A948-0E1E9AF3E9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E36D48A-6F97-490F-910E-0550A3CB870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F42FFA6-BB8B-47CD-A1A2-54958308A3B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274220E-241E-46F2-98F3-A534EF44279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26D6EA0-21A2-4197-8CA1-D5DA5693685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B94D19F-6C93-45D0-AA9A-472CF30C72D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C7BD180-FA0D-4E31-BFFD-D16D5AE8654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F410943-97D2-4121-9A1B-E1BD2889D77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E890BCB-D919-4B97-91C3-E8EE011990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7D8EF9A-C6D1-4CB0-8275-3059F4556ED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4E98ECF-7362-439B-9C16-0B0FF979AAE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925CC29-1884-4BC3-B403-C9578C1B655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6839C64-E733-429C-BBB5-BC4D02DF9A7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F34DB08-B8AC-48B0-8C1C-F6D5905612C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2FB27601-871F-41B1-A596-23F2D1E56ED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AA57BFD-4E98-4A0D-8AFE-22897196074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377B8B9E-95D3-45BE-A0A2-9BABB229190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1373493-04CC-4B4F-BD6A-F6A098CC04B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245929C-7F81-487A-9A84-97CC090E628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8A8ACDE7-7DB4-4106-B964-5E2C7484132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A58271C-E776-48B8-9BE3-A17D04E6BF8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AA09513-AF1B-4559-95E3-D28D865F773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41B038AF-6420-4B82-92AC-52B2B00BBEB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71C33E90-2516-433A-BAA1-3410F6CD5E9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3CAEBC3-6960-4B5E-A77E-E38CD9A488B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1BB1E6D-3338-47D0-8BDA-4D3E3A880BC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A03952A5-8676-4B8A-B7A0-AC314168ED7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CB79C694-522F-46A3-83C1-6FE88BD9771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C61FBD0E-7AAF-4D50-A512-E006757D123D}"/>
            </a:ext>
          </a:extLst>
        </xdr:cNvPr>
        <xdr:cNvCxnSpPr/>
      </xdr:nvCxnSpPr>
      <xdr:spPr>
        <a:xfrm flipV="1">
          <a:off x="14375764" y="558736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F1B51960-44D7-433E-B805-9EC21B2BF2C7}"/>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85F13F2A-2324-4BA1-98DF-8C88B216ECA3}"/>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CC706832-62A4-48A4-828C-3FD166B56200}"/>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4949DEED-E9AF-4750-84F0-57B381A44C6F}"/>
            </a:ext>
          </a:extLst>
        </xdr:cNvPr>
        <xdr:cNvCxnSpPr/>
      </xdr:nvCxnSpPr>
      <xdr:spPr>
        <a:xfrm>
          <a:off x="14287500" y="558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5E33A8C4-CA7B-43E5-B433-F55F563589F5}"/>
            </a:ext>
          </a:extLst>
        </xdr:cNvPr>
        <xdr:cNvSpPr txBox="1"/>
      </xdr:nvSpPr>
      <xdr:spPr>
        <a:xfrm>
          <a:off x="144145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7610FF17-AD05-416D-A8D7-1AD931F988BD}"/>
            </a:ext>
          </a:extLst>
        </xdr:cNvPr>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96B0D2AF-DA75-4EC9-A940-10DE2C98692F}"/>
            </a:ext>
          </a:extLst>
        </xdr:cNvPr>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C9334E8C-43B1-4C45-8804-DCCD2E1158F5}"/>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2C71687B-2274-45F4-8D39-8817C6E51861}"/>
            </a:ext>
          </a:extLst>
        </xdr:cNvPr>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14838A52-8B3F-450B-9722-E097DD3558AB}"/>
            </a:ext>
          </a:extLst>
        </xdr:cNvPr>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AC97E08-D78C-48DD-9654-7540570AF50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F826745-F9F0-4655-94FF-091F7122B95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229BF09-EC5E-4C29-8DF7-7D9C56D5AA2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E97D52D-F1DF-485A-9A7B-066549153D9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DCF835C-484A-48CC-92D2-0B3D2C8D4B6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9" name="楕円 438">
          <a:extLst>
            <a:ext uri="{FF2B5EF4-FFF2-40B4-BE49-F238E27FC236}">
              <a16:creationId xmlns:a16="http://schemas.microsoft.com/office/drawing/2014/main" id="{CF4B27DC-B3B1-4915-816A-38B67A470DBD}"/>
            </a:ext>
          </a:extLst>
        </xdr:cNvPr>
        <xdr:cNvSpPr/>
      </xdr:nvSpPr>
      <xdr:spPr>
        <a:xfrm>
          <a:off x="14325600" y="6449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6D5B21A-46EE-49D3-A5A9-DC5FB2D6721D}"/>
            </a:ext>
          </a:extLst>
        </xdr:cNvPr>
        <xdr:cNvSpPr txBox="1"/>
      </xdr:nvSpPr>
      <xdr:spPr>
        <a:xfrm>
          <a:off x="144145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23495</xdr:rowOff>
    </xdr:from>
    <xdr:to>
      <xdr:col>81</xdr:col>
      <xdr:colOff>101600</xdr:colOff>
      <xdr:row>38</xdr:row>
      <xdr:rowOff>125095</xdr:rowOff>
    </xdr:to>
    <xdr:sp macro="" textlink="">
      <xdr:nvSpPr>
        <xdr:cNvPr id="441" name="楕円 440">
          <a:extLst>
            <a:ext uri="{FF2B5EF4-FFF2-40B4-BE49-F238E27FC236}">
              <a16:creationId xmlns:a16="http://schemas.microsoft.com/office/drawing/2014/main" id="{2C243C6D-6D95-4210-BDE8-D4BBF5018482}"/>
            </a:ext>
          </a:extLst>
        </xdr:cNvPr>
        <xdr:cNvSpPr/>
      </xdr:nvSpPr>
      <xdr:spPr>
        <a:xfrm>
          <a:off x="1357884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129540</xdr:rowOff>
    </xdr:to>
    <xdr:cxnSp macro="">
      <xdr:nvCxnSpPr>
        <xdr:cNvPr id="442" name="直線コネクタ 441">
          <a:extLst>
            <a:ext uri="{FF2B5EF4-FFF2-40B4-BE49-F238E27FC236}">
              <a16:creationId xmlns:a16="http://schemas.microsoft.com/office/drawing/2014/main" id="{2CDA993E-0081-4B99-85DB-954E6CC29E51}"/>
            </a:ext>
          </a:extLst>
        </xdr:cNvPr>
        <xdr:cNvCxnSpPr/>
      </xdr:nvCxnSpPr>
      <xdr:spPr>
        <a:xfrm>
          <a:off x="13629640" y="6444615"/>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43" name="楕円 442">
          <a:extLst>
            <a:ext uri="{FF2B5EF4-FFF2-40B4-BE49-F238E27FC236}">
              <a16:creationId xmlns:a16="http://schemas.microsoft.com/office/drawing/2014/main" id="{C3B9DC30-804B-4792-9F6F-23D85376061C}"/>
            </a:ext>
          </a:extLst>
        </xdr:cNvPr>
        <xdr:cNvSpPr/>
      </xdr:nvSpPr>
      <xdr:spPr>
        <a:xfrm>
          <a:off x="1280414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74295</xdr:rowOff>
    </xdr:to>
    <xdr:cxnSp macro="">
      <xdr:nvCxnSpPr>
        <xdr:cNvPr id="444" name="直線コネクタ 443">
          <a:extLst>
            <a:ext uri="{FF2B5EF4-FFF2-40B4-BE49-F238E27FC236}">
              <a16:creationId xmlns:a16="http://schemas.microsoft.com/office/drawing/2014/main" id="{7E0747A5-B203-4D62-BDB4-851C644273CA}"/>
            </a:ext>
          </a:extLst>
        </xdr:cNvPr>
        <xdr:cNvCxnSpPr/>
      </xdr:nvCxnSpPr>
      <xdr:spPr>
        <a:xfrm>
          <a:off x="12854940" y="638175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45" name="楕円 444">
          <a:extLst>
            <a:ext uri="{FF2B5EF4-FFF2-40B4-BE49-F238E27FC236}">
              <a16:creationId xmlns:a16="http://schemas.microsoft.com/office/drawing/2014/main" id="{19FB54A3-80CD-418D-B846-6D7EACC781F7}"/>
            </a:ext>
          </a:extLst>
        </xdr:cNvPr>
        <xdr:cNvSpPr/>
      </xdr:nvSpPr>
      <xdr:spPr>
        <a:xfrm>
          <a:off x="12029440" y="626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116205</xdr:rowOff>
    </xdr:from>
    <xdr:to>
      <xdr:col>76</xdr:col>
      <xdr:colOff>114300</xdr:colOff>
      <xdr:row>38</xdr:row>
      <xdr:rowOff>11430</xdr:rowOff>
    </xdr:to>
    <xdr:cxnSp macro="">
      <xdr:nvCxnSpPr>
        <xdr:cNvPr id="446" name="直線コネクタ 445">
          <a:extLst>
            <a:ext uri="{FF2B5EF4-FFF2-40B4-BE49-F238E27FC236}">
              <a16:creationId xmlns:a16="http://schemas.microsoft.com/office/drawing/2014/main" id="{B5819E62-0BF1-4A36-86F7-E390239B7824}"/>
            </a:ext>
          </a:extLst>
        </xdr:cNvPr>
        <xdr:cNvCxnSpPr/>
      </xdr:nvCxnSpPr>
      <xdr:spPr>
        <a:xfrm>
          <a:off x="12072620" y="631888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xdr:rowOff>
    </xdr:from>
    <xdr:to>
      <xdr:col>67</xdr:col>
      <xdr:colOff>101600</xdr:colOff>
      <xdr:row>37</xdr:row>
      <xdr:rowOff>102235</xdr:rowOff>
    </xdr:to>
    <xdr:sp macro="" textlink="">
      <xdr:nvSpPr>
        <xdr:cNvPr id="447" name="楕円 446">
          <a:extLst>
            <a:ext uri="{FF2B5EF4-FFF2-40B4-BE49-F238E27FC236}">
              <a16:creationId xmlns:a16="http://schemas.microsoft.com/office/drawing/2014/main" id="{BEF6DCAB-C7DD-41B2-BBFE-135E40862C27}"/>
            </a:ext>
          </a:extLst>
        </xdr:cNvPr>
        <xdr:cNvSpPr/>
      </xdr:nvSpPr>
      <xdr:spPr>
        <a:xfrm>
          <a:off x="1123188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116205</xdr:rowOff>
    </xdr:to>
    <xdr:cxnSp macro="">
      <xdr:nvCxnSpPr>
        <xdr:cNvPr id="448" name="直線コネクタ 447">
          <a:extLst>
            <a:ext uri="{FF2B5EF4-FFF2-40B4-BE49-F238E27FC236}">
              <a16:creationId xmlns:a16="http://schemas.microsoft.com/office/drawing/2014/main" id="{EF849D17-DB3A-4D11-8B89-E44405AB6DF2}"/>
            </a:ext>
          </a:extLst>
        </xdr:cNvPr>
        <xdr:cNvCxnSpPr/>
      </xdr:nvCxnSpPr>
      <xdr:spPr>
        <a:xfrm>
          <a:off x="11282680" y="625411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9CAB200-F816-44A7-94D3-E58B1CC72E7E}"/>
            </a:ext>
          </a:extLst>
        </xdr:cNvPr>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DE07C314-009D-4200-B29A-EF2CCC2B99F9}"/>
            </a:ext>
          </a:extLst>
        </xdr:cNvPr>
        <xdr:cNvSpPr txBox="1"/>
      </xdr:nvSpPr>
      <xdr:spPr>
        <a:xfrm>
          <a:off x="12675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A9A515CD-B391-4D19-80EE-6E67EF3639E5}"/>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8D7217A1-CB83-4B83-9D55-A282F6D27606}"/>
            </a:ext>
          </a:extLst>
        </xdr:cNvPr>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116222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C3850ACD-9A9A-4D74-9025-0F10607AD650}"/>
            </a:ext>
          </a:extLst>
        </xdr:cNvPr>
        <xdr:cNvSpPr txBox="1"/>
      </xdr:nvSpPr>
      <xdr:spPr>
        <a:xfrm>
          <a:off x="134372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3D7E19B2-F4D5-4D3D-AF10-1792EDF42AD5}"/>
            </a:ext>
          </a:extLst>
        </xdr:cNvPr>
        <xdr:cNvSpPr txBox="1"/>
      </xdr:nvSpPr>
      <xdr:spPr>
        <a:xfrm>
          <a:off x="12675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8A01A967-474E-4BF1-8B5E-A80FA70C71E6}"/>
            </a:ext>
          </a:extLst>
        </xdr:cNvPr>
        <xdr:cNvSpPr txBox="1"/>
      </xdr:nvSpPr>
      <xdr:spPr>
        <a:xfrm>
          <a:off x="119005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93362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5C46A471-80B4-4A14-8D51-9A3D34D16EB0}"/>
            </a:ext>
          </a:extLst>
        </xdr:cNvPr>
        <xdr:cNvSpPr txBox="1"/>
      </xdr:nvSpPr>
      <xdr:spPr>
        <a:xfrm>
          <a:off x="1110298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4B2171E-AA00-4584-B130-D82CCC51D25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943293B-5AA8-4342-A624-86E552EA3DA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23ADE92-B96D-48BF-9820-6463C20C5D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7E00D777-B707-410B-BB12-11A92A35291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09AA958-7D24-42B4-AEC5-0A9D164061A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E2B44779-D519-4D4A-A450-2B9B231E171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B5DA7BD4-8FBC-42A8-A2DD-36AA6E30A9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D5EC5959-8559-405E-A3F6-FF606B1E752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B6D1836F-4B18-4AA7-B0EE-4F8F38AE11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427616F-8EDE-4B9A-A656-48C8A713F62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A14E3D10-26D3-4F70-ADAD-41F0106E3C9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B262994B-B506-4DAF-AE4F-4D570D21073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247FFA63-B25F-4AF7-B672-D0E4F0B0414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EFCB0C5F-94BE-4BEE-B6E5-C8B9EC0E7F4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83638F6C-4DA2-4CBC-9526-E55726C7CED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8E4B3133-B598-43CA-AACE-0D3021D8C22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31CA470-E2BD-4870-8C3A-08BF610ED43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3656C8E-511F-4759-845F-F1AE3FC48F0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A09AFA7B-48A3-4CC8-9DF6-52D3D3BB0E5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6FAC5FD6-FF62-4755-BC66-A8ABFECB3A9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A42F0E26-BB8B-4732-91C5-E664E8F41CE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60735D5-1518-427F-8A57-9DCFEDAEB5E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8AD104C5-485F-416F-8D65-DA8576F4423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F1A3D087-D2A2-410B-AFA7-9562E7A0528B}"/>
            </a:ext>
          </a:extLst>
        </xdr:cNvPr>
        <xdr:cNvCxnSpPr/>
      </xdr:nvCxnSpPr>
      <xdr:spPr>
        <a:xfrm flipV="1">
          <a:off x="19509104" y="583501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F866A073-18E2-4739-AC3C-75AD56A88459}"/>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ADF45649-3E01-43A7-B4D1-1FA3F8C3AA89}"/>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E515933-8073-48C4-99CB-B106B67EC982}"/>
            </a:ext>
          </a:extLst>
        </xdr:cNvPr>
        <xdr:cNvSpPr txBox="1"/>
      </xdr:nvSpPr>
      <xdr:spPr>
        <a:xfrm>
          <a:off x="19547840"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77AF50C8-9DA8-48EB-AE49-52B7D7D27560}"/>
            </a:ext>
          </a:extLst>
        </xdr:cNvPr>
        <xdr:cNvCxnSpPr/>
      </xdr:nvCxnSpPr>
      <xdr:spPr>
        <a:xfrm>
          <a:off x="194437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98042FE3-2604-4C34-A78D-268C1B50D029}"/>
            </a:ext>
          </a:extLst>
        </xdr:cNvPr>
        <xdr:cNvSpPr txBox="1"/>
      </xdr:nvSpPr>
      <xdr:spPr>
        <a:xfrm>
          <a:off x="19547840" y="651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523EF44A-50FD-4AAB-8B66-768FB5C1B5B3}"/>
            </a:ext>
          </a:extLst>
        </xdr:cNvPr>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482CC398-76D0-4CDE-8167-CC41E083182C}"/>
            </a:ext>
          </a:extLst>
        </xdr:cNvPr>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FA1DFA89-C791-44A9-BA36-FF52CC9ECA95}"/>
            </a:ext>
          </a:extLst>
        </xdr:cNvPr>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F7B78805-3993-4ADB-93AB-F3E8356B174B}"/>
            </a:ext>
          </a:extLst>
        </xdr:cNvPr>
        <xdr:cNvSpPr/>
      </xdr:nvSpPr>
      <xdr:spPr>
        <a:xfrm>
          <a:off x="171627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4E3F8F73-A19F-4385-BB80-1B2793CD46EE}"/>
            </a:ext>
          </a:extLst>
        </xdr:cNvPr>
        <xdr:cNvSpPr/>
      </xdr:nvSpPr>
      <xdr:spPr>
        <a:xfrm>
          <a:off x="16388080" y="669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981125F-0895-496D-BDD4-5D058129422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49CAFD4-45FE-419D-A5A5-D7B300EF604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FE880BF-68EF-4769-8C82-7C81937EFDA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DE60EDB-4787-404F-B37C-8EBAE028A05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726DC12-3DCE-4EE0-810D-181E19983BF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122555</xdr:rowOff>
    </xdr:from>
    <xdr:to>
      <xdr:col>116</xdr:col>
      <xdr:colOff>114300</xdr:colOff>
      <xdr:row>40</xdr:row>
      <xdr:rowOff>52705</xdr:rowOff>
    </xdr:to>
    <xdr:sp macro="" textlink="">
      <xdr:nvSpPr>
        <xdr:cNvPr id="496" name="楕円 495">
          <a:extLst>
            <a:ext uri="{FF2B5EF4-FFF2-40B4-BE49-F238E27FC236}">
              <a16:creationId xmlns:a16="http://schemas.microsoft.com/office/drawing/2014/main" id="{52EA741D-B9B7-499F-9FF2-DE42520D54C1}"/>
            </a:ext>
          </a:extLst>
        </xdr:cNvPr>
        <xdr:cNvSpPr/>
      </xdr:nvSpPr>
      <xdr:spPr>
        <a:xfrm>
          <a:off x="19458940" y="666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100982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5857BC4-0321-4137-A437-CEECCA3397BF}"/>
            </a:ext>
          </a:extLst>
        </xdr:cNvPr>
        <xdr:cNvSpPr txBox="1"/>
      </xdr:nvSpPr>
      <xdr:spPr>
        <a:xfrm>
          <a:off x="19547840"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126365</xdr:rowOff>
    </xdr:from>
    <xdr:to>
      <xdr:col>112</xdr:col>
      <xdr:colOff>38100</xdr:colOff>
      <xdr:row>40</xdr:row>
      <xdr:rowOff>56515</xdr:rowOff>
    </xdr:to>
    <xdr:sp macro="" textlink="">
      <xdr:nvSpPr>
        <xdr:cNvPr id="498" name="楕円 497">
          <a:extLst>
            <a:ext uri="{FF2B5EF4-FFF2-40B4-BE49-F238E27FC236}">
              <a16:creationId xmlns:a16="http://schemas.microsoft.com/office/drawing/2014/main" id="{47E0DE0B-4861-4380-B6FD-2224C49464E9}"/>
            </a:ext>
          </a:extLst>
        </xdr:cNvPr>
        <xdr:cNvSpPr/>
      </xdr:nvSpPr>
      <xdr:spPr>
        <a:xfrm>
          <a:off x="18735040" y="666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xdr:rowOff>
    </xdr:from>
    <xdr:to>
      <xdr:col>116</xdr:col>
      <xdr:colOff>63500</xdr:colOff>
      <xdr:row>40</xdr:row>
      <xdr:rowOff>5715</xdr:rowOff>
    </xdr:to>
    <xdr:cxnSp macro="">
      <xdr:nvCxnSpPr>
        <xdr:cNvPr id="499" name="直線コネクタ 498">
          <a:extLst>
            <a:ext uri="{FF2B5EF4-FFF2-40B4-BE49-F238E27FC236}">
              <a16:creationId xmlns:a16="http://schemas.microsoft.com/office/drawing/2014/main" id="{65A1365A-4B1E-449F-8F68-FF9E4DA5DDD2}"/>
            </a:ext>
          </a:extLst>
        </xdr:cNvPr>
        <xdr:cNvCxnSpPr/>
      </xdr:nvCxnSpPr>
      <xdr:spPr>
        <a:xfrm flipV="1">
          <a:off x="18778220" y="670750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500" name="楕円 499">
          <a:extLst>
            <a:ext uri="{FF2B5EF4-FFF2-40B4-BE49-F238E27FC236}">
              <a16:creationId xmlns:a16="http://schemas.microsoft.com/office/drawing/2014/main" id="{E6E9875B-A8E8-41A3-B075-C150A152276F}"/>
            </a:ext>
          </a:extLst>
        </xdr:cNvPr>
        <xdr:cNvSpPr/>
      </xdr:nvSpPr>
      <xdr:spPr>
        <a:xfrm>
          <a:off x="1793748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xdr:rowOff>
    </xdr:from>
    <xdr:to>
      <xdr:col>111</xdr:col>
      <xdr:colOff>177800</xdr:colOff>
      <xdr:row>40</xdr:row>
      <xdr:rowOff>11430</xdr:rowOff>
    </xdr:to>
    <xdr:cxnSp macro="">
      <xdr:nvCxnSpPr>
        <xdr:cNvPr id="501" name="直線コネクタ 500">
          <a:extLst>
            <a:ext uri="{FF2B5EF4-FFF2-40B4-BE49-F238E27FC236}">
              <a16:creationId xmlns:a16="http://schemas.microsoft.com/office/drawing/2014/main" id="{19895D96-95B0-49FF-A902-D7F2E5E48983}"/>
            </a:ext>
          </a:extLst>
        </xdr:cNvPr>
        <xdr:cNvCxnSpPr/>
      </xdr:nvCxnSpPr>
      <xdr:spPr>
        <a:xfrm flipV="1">
          <a:off x="17988280" y="671131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133985</xdr:rowOff>
    </xdr:from>
    <xdr:to>
      <xdr:col>102</xdr:col>
      <xdr:colOff>165100</xdr:colOff>
      <xdr:row>40</xdr:row>
      <xdr:rowOff>64135</xdr:rowOff>
    </xdr:to>
    <xdr:sp macro="" textlink="">
      <xdr:nvSpPr>
        <xdr:cNvPr id="502" name="楕円 501">
          <a:extLst>
            <a:ext uri="{FF2B5EF4-FFF2-40B4-BE49-F238E27FC236}">
              <a16:creationId xmlns:a16="http://schemas.microsoft.com/office/drawing/2014/main" id="{AC57A44C-C3CC-4BB2-A715-9FFA454C5822}"/>
            </a:ext>
          </a:extLst>
        </xdr:cNvPr>
        <xdr:cNvSpPr/>
      </xdr:nvSpPr>
      <xdr:spPr>
        <a:xfrm>
          <a:off x="1716278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xdr:rowOff>
    </xdr:from>
    <xdr:to>
      <xdr:col>107</xdr:col>
      <xdr:colOff>50800</xdr:colOff>
      <xdr:row>40</xdr:row>
      <xdr:rowOff>13335</xdr:rowOff>
    </xdr:to>
    <xdr:cxnSp macro="">
      <xdr:nvCxnSpPr>
        <xdr:cNvPr id="503" name="直線コネクタ 502">
          <a:extLst>
            <a:ext uri="{FF2B5EF4-FFF2-40B4-BE49-F238E27FC236}">
              <a16:creationId xmlns:a16="http://schemas.microsoft.com/office/drawing/2014/main" id="{79881CD8-EEF9-46C0-A62A-40B2A8F04A80}"/>
            </a:ext>
          </a:extLst>
        </xdr:cNvPr>
        <xdr:cNvCxnSpPr/>
      </xdr:nvCxnSpPr>
      <xdr:spPr>
        <a:xfrm flipV="1">
          <a:off x="17213580" y="67170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137795</xdr:rowOff>
    </xdr:from>
    <xdr:to>
      <xdr:col>98</xdr:col>
      <xdr:colOff>38100</xdr:colOff>
      <xdr:row>40</xdr:row>
      <xdr:rowOff>67945</xdr:rowOff>
    </xdr:to>
    <xdr:sp macro="" textlink="">
      <xdr:nvSpPr>
        <xdr:cNvPr id="504" name="楕円 503">
          <a:extLst>
            <a:ext uri="{FF2B5EF4-FFF2-40B4-BE49-F238E27FC236}">
              <a16:creationId xmlns:a16="http://schemas.microsoft.com/office/drawing/2014/main" id="{BDF3CCFB-8D82-4F62-A805-2BFD3A87BFE9}"/>
            </a:ext>
          </a:extLst>
        </xdr:cNvPr>
        <xdr:cNvSpPr/>
      </xdr:nvSpPr>
      <xdr:spPr>
        <a:xfrm>
          <a:off x="16388080" y="667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xdr:rowOff>
    </xdr:from>
    <xdr:to>
      <xdr:col>102</xdr:col>
      <xdr:colOff>114300</xdr:colOff>
      <xdr:row>40</xdr:row>
      <xdr:rowOff>17145</xdr:rowOff>
    </xdr:to>
    <xdr:cxnSp macro="">
      <xdr:nvCxnSpPr>
        <xdr:cNvPr id="505" name="直線コネクタ 504">
          <a:extLst>
            <a:ext uri="{FF2B5EF4-FFF2-40B4-BE49-F238E27FC236}">
              <a16:creationId xmlns:a16="http://schemas.microsoft.com/office/drawing/2014/main" id="{FF96DB35-1A26-4EEF-B4B9-4F3E492E8F51}"/>
            </a:ext>
          </a:extLst>
        </xdr:cNvPr>
        <xdr:cNvCxnSpPr/>
      </xdr:nvCxnSpPr>
      <xdr:spPr>
        <a:xfrm flipV="1">
          <a:off x="16431260" y="67189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A618C937-2B90-418A-9DC7-81A7E5F4A7B1}"/>
            </a:ext>
          </a:extLst>
        </xdr:cNvPr>
        <xdr:cNvSpPr txBox="1"/>
      </xdr:nvSpPr>
      <xdr:spPr>
        <a:xfrm>
          <a:off x="185611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21EBDEE-231F-4CAE-BF49-C35FCDFE1FB9}"/>
            </a:ext>
          </a:extLst>
        </xdr:cNvPr>
        <xdr:cNvSpPr txBox="1"/>
      </xdr:nvSpPr>
      <xdr:spPr>
        <a:xfrm>
          <a:off x="1777626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0CC07BE-B0B4-4F38-8C49-38C760F75544}"/>
            </a:ext>
          </a:extLst>
        </xdr:cNvPr>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EEE2325E-3FBD-4EE6-A344-50E9BDFDC909}"/>
            </a:ext>
          </a:extLst>
        </xdr:cNvPr>
        <xdr:cNvSpPr txBox="1"/>
      </xdr:nvSpPr>
      <xdr:spPr>
        <a:xfrm>
          <a:off x="162268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73042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2178ABD1-8F3A-45E7-B0E4-9EDFD12792CE}"/>
            </a:ext>
          </a:extLst>
        </xdr:cNvPr>
        <xdr:cNvSpPr txBox="1"/>
      </xdr:nvSpPr>
      <xdr:spPr>
        <a:xfrm>
          <a:off x="185611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78757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C830D7C0-C236-41B6-B331-8F3F0DAF5219}"/>
            </a:ext>
          </a:extLst>
        </xdr:cNvPr>
        <xdr:cNvSpPr txBox="1"/>
      </xdr:nvSpPr>
      <xdr:spPr>
        <a:xfrm>
          <a:off x="1777626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80662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947992E8-7D6F-4561-B991-21D841AE3463}"/>
            </a:ext>
          </a:extLst>
        </xdr:cNvPr>
        <xdr:cNvSpPr txBox="1"/>
      </xdr:nvSpPr>
      <xdr:spPr>
        <a:xfrm>
          <a:off x="1700156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84472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560B8DDE-2BF9-4F01-9A06-4FBF0F092B58}"/>
            </a:ext>
          </a:extLst>
        </xdr:cNvPr>
        <xdr:cNvSpPr txBox="1"/>
      </xdr:nvSpPr>
      <xdr:spPr>
        <a:xfrm>
          <a:off x="1622686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6E8D232C-924B-4277-94FC-989ED6FBB5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C9AFD8E0-9BDD-458D-A415-648B2D12BBC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9D68708-A1ED-4009-8C86-8742988E581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A7B0D03-D7B9-4AB6-9784-FDABAF3D888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1ED0B4A5-A5A6-4982-8CA4-5DB282375D8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E54BB560-9401-4D5F-8B53-77821BB85B2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9AAA65F4-30AD-4BA5-9F68-6DAA60103C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22D175D9-6FC5-41E0-A20A-3D465E1DCE3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FAC6766B-CAC1-48AD-9A6E-71DF5A000F5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168C074E-E3AC-4F66-90D6-8CCB29FA31D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86E52642-ED8C-4CE1-AB3E-8D05E64F832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2FDE9BC4-765F-492D-AA47-A3043E5FEA9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E95EE5D-661A-40C3-82C5-A06DB5FF3A7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5604F15B-3D23-4D6C-9C53-132C73B9C83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61596D07-304E-4B83-97D9-EEEB0A54CD7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B004FAC-F38E-44A3-9AF1-0B4FBCA35D4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E033EDBE-9843-4745-9F5B-3FB6C651775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DCDEB674-7B50-422D-B598-C1B218FE781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87320411-55A2-4D0A-BB27-3EC181250CC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7493051E-88D7-44DD-B495-DAAF6C3A642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FB809B-2FD0-4BCE-B3E8-B9EB6927BAE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7F22591-19AB-4AA5-8757-AEB2D405287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6073967A-2ECA-47ED-8BBE-7BFBDD70C1E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9643DA1C-59C9-49F8-8A66-A699B1AA3DB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D234395D-B7E3-4D9B-9D2B-827B7D4ED7F7}"/>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F25509AA-7BD9-4418-8A66-2FB0B7CFD3F4}"/>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45161F1E-C4DC-4A85-87D5-7E30A02A527E}"/>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307FF297-6107-40AE-ABF6-7B99CE6C0398}"/>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374C00E5-F398-4953-AE85-CDE6C26F23EA}"/>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6A1DAC42-4643-40FD-B40B-25EB4AA2BDA4}"/>
            </a:ext>
          </a:extLst>
        </xdr:cNvPr>
        <xdr:cNvSpPr txBox="1"/>
      </xdr:nvSpPr>
      <xdr:spPr>
        <a:xfrm>
          <a:off x="1441450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2BA2B5A0-1731-4C1D-8B82-ACD2CD1723FB}"/>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2C1246B4-5D7E-4868-AD22-0CE962F0E73F}"/>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A6523094-4C50-47FF-9B82-BB28D52C624C}"/>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6A300712-C891-4499-84F3-2517B3975748}"/>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CA18E924-E6E5-4312-A549-F55BA267D514}"/>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62F2FC7-AB18-4961-9DAD-FB7722C20B6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9FDB523-B455-498D-9A93-CD4087C77B7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37AF61B-A36A-48B6-8BA1-044A159981B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E31E6AA-73B0-452B-8221-0E3914C7138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75C5337-4C78-47FC-959A-6BBF760A8B7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4" name="楕円 553">
          <a:extLst>
            <a:ext uri="{FF2B5EF4-FFF2-40B4-BE49-F238E27FC236}">
              <a16:creationId xmlns:a16="http://schemas.microsoft.com/office/drawing/2014/main" id="{4293BABC-2A8F-4F62-BEDE-EB8B35E5D880}"/>
            </a:ext>
          </a:extLst>
        </xdr:cNvPr>
        <xdr:cNvSpPr/>
      </xdr:nvSpPr>
      <xdr:spPr>
        <a:xfrm>
          <a:off x="14325600" y="101428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C66A281F-FF53-42B9-BACF-373FCB76C5AC}"/>
            </a:ext>
          </a:extLst>
        </xdr:cNvPr>
        <xdr:cNvSpPr txBox="1"/>
      </xdr:nvSpPr>
      <xdr:spPr>
        <a:xfrm>
          <a:off x="144145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56" name="楕円 555">
          <a:extLst>
            <a:ext uri="{FF2B5EF4-FFF2-40B4-BE49-F238E27FC236}">
              <a16:creationId xmlns:a16="http://schemas.microsoft.com/office/drawing/2014/main" id="{EE5CC949-CDE1-4815-8671-29F714C03CEF}"/>
            </a:ext>
          </a:extLst>
        </xdr:cNvPr>
        <xdr:cNvSpPr/>
      </xdr:nvSpPr>
      <xdr:spPr>
        <a:xfrm>
          <a:off x="1357884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135255</xdr:rowOff>
    </xdr:to>
    <xdr:cxnSp macro="">
      <xdr:nvCxnSpPr>
        <xdr:cNvPr id="557" name="直線コネクタ 556">
          <a:extLst>
            <a:ext uri="{FF2B5EF4-FFF2-40B4-BE49-F238E27FC236}">
              <a16:creationId xmlns:a16="http://schemas.microsoft.com/office/drawing/2014/main" id="{CA86A2D2-564B-456E-9E40-F4C378E1105B}"/>
            </a:ext>
          </a:extLst>
        </xdr:cNvPr>
        <xdr:cNvCxnSpPr/>
      </xdr:nvCxnSpPr>
      <xdr:spPr>
        <a:xfrm>
          <a:off x="13629640" y="1016317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58" name="楕円 557">
          <a:extLst>
            <a:ext uri="{FF2B5EF4-FFF2-40B4-BE49-F238E27FC236}">
              <a16:creationId xmlns:a16="http://schemas.microsoft.com/office/drawing/2014/main" id="{7007289C-2903-416F-9657-17F667A29FA4}"/>
            </a:ext>
          </a:extLst>
        </xdr:cNvPr>
        <xdr:cNvSpPr/>
      </xdr:nvSpPr>
      <xdr:spPr>
        <a:xfrm>
          <a:off x="1280414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104775</xdr:rowOff>
    </xdr:to>
    <xdr:cxnSp macro="">
      <xdr:nvCxnSpPr>
        <xdr:cNvPr id="559" name="直線コネクタ 558">
          <a:extLst>
            <a:ext uri="{FF2B5EF4-FFF2-40B4-BE49-F238E27FC236}">
              <a16:creationId xmlns:a16="http://schemas.microsoft.com/office/drawing/2014/main" id="{41B430AC-E6DB-41AB-990F-8046C2457659}"/>
            </a:ext>
          </a:extLst>
        </xdr:cNvPr>
        <xdr:cNvCxnSpPr/>
      </xdr:nvCxnSpPr>
      <xdr:spPr>
        <a:xfrm>
          <a:off x="12854940" y="1015174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105410</xdr:rowOff>
    </xdr:from>
    <xdr:to>
      <xdr:col>72</xdr:col>
      <xdr:colOff>38100</xdr:colOff>
      <xdr:row>59</xdr:row>
      <xdr:rowOff>35560</xdr:rowOff>
    </xdr:to>
    <xdr:sp macro="" textlink="">
      <xdr:nvSpPr>
        <xdr:cNvPr id="560" name="楕円 559">
          <a:extLst>
            <a:ext uri="{FF2B5EF4-FFF2-40B4-BE49-F238E27FC236}">
              <a16:creationId xmlns:a16="http://schemas.microsoft.com/office/drawing/2014/main" id="{CEFDBF7F-3F03-4A2E-ABB7-87C3C804EA45}"/>
            </a:ext>
          </a:extLst>
        </xdr:cNvPr>
        <xdr:cNvSpPr/>
      </xdr:nvSpPr>
      <xdr:spPr>
        <a:xfrm>
          <a:off x="12029440" y="982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60</xdr:row>
      <xdr:rowOff>93345</xdr:rowOff>
    </xdr:to>
    <xdr:cxnSp macro="">
      <xdr:nvCxnSpPr>
        <xdr:cNvPr id="561" name="直線コネクタ 560">
          <a:extLst>
            <a:ext uri="{FF2B5EF4-FFF2-40B4-BE49-F238E27FC236}">
              <a16:creationId xmlns:a16="http://schemas.microsoft.com/office/drawing/2014/main" id="{BBC2C95A-2C76-4A4E-88F4-D04737A93FD4}"/>
            </a:ext>
          </a:extLst>
        </xdr:cNvPr>
        <xdr:cNvCxnSpPr/>
      </xdr:nvCxnSpPr>
      <xdr:spPr>
        <a:xfrm>
          <a:off x="12072620" y="9879330"/>
          <a:ext cx="78232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62" name="楕円 561">
          <a:extLst>
            <a:ext uri="{FF2B5EF4-FFF2-40B4-BE49-F238E27FC236}">
              <a16:creationId xmlns:a16="http://schemas.microsoft.com/office/drawing/2014/main" id="{9161129F-C9C9-4726-9508-B4877E32B177}"/>
            </a:ext>
          </a:extLst>
        </xdr:cNvPr>
        <xdr:cNvSpPr/>
      </xdr:nvSpPr>
      <xdr:spPr>
        <a:xfrm>
          <a:off x="1123188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60</xdr:row>
      <xdr:rowOff>7620</xdr:rowOff>
    </xdr:to>
    <xdr:cxnSp macro="">
      <xdr:nvCxnSpPr>
        <xdr:cNvPr id="563" name="直線コネクタ 562">
          <a:extLst>
            <a:ext uri="{FF2B5EF4-FFF2-40B4-BE49-F238E27FC236}">
              <a16:creationId xmlns:a16="http://schemas.microsoft.com/office/drawing/2014/main" id="{B8729714-FB1B-46E8-BA43-BB21DCBD5EDE}"/>
            </a:ext>
          </a:extLst>
        </xdr:cNvPr>
        <xdr:cNvCxnSpPr/>
      </xdr:nvCxnSpPr>
      <xdr:spPr>
        <a:xfrm flipV="1">
          <a:off x="11282680" y="9879330"/>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75B002E3-1635-4714-9D95-5496C3B03085}"/>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D9719569-27E3-4451-8552-EE25E6F6FD23}"/>
            </a:ext>
          </a:extLst>
        </xdr:cNvPr>
        <xdr:cNvSpPr txBox="1"/>
      </xdr:nvSpPr>
      <xdr:spPr>
        <a:xfrm>
          <a:off x="12675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63DE8D5E-F250-4B23-B59B-F6207727BFBC}"/>
            </a:ext>
          </a:extLst>
        </xdr:cNvPr>
        <xdr:cNvSpPr txBox="1"/>
      </xdr:nvSpPr>
      <xdr:spPr>
        <a:xfrm>
          <a:off x="119005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3DE9E29B-5EB4-47FF-8611-4DE8A3E3E40F}"/>
            </a:ext>
          </a:extLst>
        </xdr:cNvPr>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568" name="n_1mainValue【学校施設】&#10;有形固定資産減価償却率">
          <a:extLst>
            <a:ext uri="{FF2B5EF4-FFF2-40B4-BE49-F238E27FC236}">
              <a16:creationId xmlns:a16="http://schemas.microsoft.com/office/drawing/2014/main" id="{E48B2DE8-D149-4B82-8E7B-D65894F9F2DB}"/>
            </a:ext>
          </a:extLst>
        </xdr:cNvPr>
        <xdr:cNvSpPr txBox="1"/>
      </xdr:nvSpPr>
      <xdr:spPr>
        <a:xfrm>
          <a:off x="134372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9" name="n_2mainValue【学校施設】&#10;有形固定資産減価償却率">
          <a:extLst>
            <a:ext uri="{FF2B5EF4-FFF2-40B4-BE49-F238E27FC236}">
              <a16:creationId xmlns:a16="http://schemas.microsoft.com/office/drawing/2014/main" id="{8D656A1D-AD31-415C-AB87-5DED257D4632}"/>
            </a:ext>
          </a:extLst>
        </xdr:cNvPr>
        <xdr:cNvSpPr txBox="1"/>
      </xdr:nvSpPr>
      <xdr:spPr>
        <a:xfrm>
          <a:off x="12675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52087</xdr:rowOff>
    </xdr:from>
    <xdr:ext cx="405111" cy="259045"/>
    <xdr:sp macro="" textlink="">
      <xdr:nvSpPr>
        <xdr:cNvPr id="570" name="n_3mainValue【学校施設】&#10;有形固定資産減価償却率">
          <a:extLst>
            <a:ext uri="{FF2B5EF4-FFF2-40B4-BE49-F238E27FC236}">
              <a16:creationId xmlns:a16="http://schemas.microsoft.com/office/drawing/2014/main" id="{730551E0-E64A-4EC1-B584-28E1A59FA5B2}"/>
            </a:ext>
          </a:extLst>
        </xdr:cNvPr>
        <xdr:cNvSpPr txBox="1"/>
      </xdr:nvSpPr>
      <xdr:spPr>
        <a:xfrm>
          <a:off x="119005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71" name="n_4mainValue【学校施設】&#10;有形固定資産減価償却率">
          <a:extLst>
            <a:ext uri="{FF2B5EF4-FFF2-40B4-BE49-F238E27FC236}">
              <a16:creationId xmlns:a16="http://schemas.microsoft.com/office/drawing/2014/main" id="{24530F8F-7F80-4EE5-AA16-91B90E76CDA4}"/>
            </a:ext>
          </a:extLst>
        </xdr:cNvPr>
        <xdr:cNvSpPr txBox="1"/>
      </xdr:nvSpPr>
      <xdr:spPr>
        <a:xfrm>
          <a:off x="1110298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F52666DB-3E7F-43D0-8444-5075050C777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F60EE801-A119-4535-BA0A-4774B3B0E73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55E043FC-DFFD-400F-909A-09EEB36A19F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60D84E8D-E6C0-4488-99BB-DDD55218E3A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9E315DD-9D0D-468D-998F-F836587F97F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4D4104F0-3800-42B2-B915-B377AB20024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B9F6C50E-D9D0-4605-8D28-93C98B3D0C0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DA1EA15B-2584-4E9D-8C7B-9E82BFC8A0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7CE882D-C27C-4F68-BCB6-16530323983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4F4802B6-DC34-4469-8A26-0CE0EEF3E4A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4A4132BE-76AD-4A5C-A385-8E230A05F2B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75D0D4BF-7054-4ACE-B7DD-3D6138A3029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491EC63-AEEA-4325-8BC8-A0711CF8E22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3136A150-BF8C-44AB-A3A3-0C575605C30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C99F161-B6F3-4716-B5EE-5111E760599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45D93619-89CD-4228-9FFF-F018E9234FE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5B99D682-E108-4CA6-99C1-4DD15E410F9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C3C5C9EB-762C-4111-834A-4A73FBC81DB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143F1816-6C65-4CC3-B745-A59B94C27F3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5529851-B290-4E6F-BE9D-EF7BC038BC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4AE245DB-D173-4CE6-9D1B-C0F789DA075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04DAB77-A921-486B-85B4-DB693BC2383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8B017957-1302-4ADE-A367-E3BB6D1BFCA2}"/>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4D151E78-B240-43BB-9BB9-924E50984DFE}"/>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D7CA57D-4E1C-4A95-9C2A-3632F267B43A}"/>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263CE6DB-ACDE-4DD5-8FF6-71CC4BEA0289}"/>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B2C08C0E-288D-4D15-9BDB-53B3E0AA3394}"/>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AF799BFD-F23F-46AD-B848-622FAE806C4E}"/>
            </a:ext>
          </a:extLst>
        </xdr:cNvPr>
        <xdr:cNvSpPr txBox="1"/>
      </xdr:nvSpPr>
      <xdr:spPr>
        <a:xfrm>
          <a:off x="19547840" y="1007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97961F07-1B99-4591-A19E-C518A37E8CB3}"/>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80FAE062-FD25-4244-9FEF-483304646DDA}"/>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455EA3E9-B70A-4E35-B478-618BCFBB7EA7}"/>
            </a:ext>
          </a:extLst>
        </xdr:cNvPr>
        <xdr:cNvSpPr/>
      </xdr:nvSpPr>
      <xdr:spPr>
        <a:xfrm>
          <a:off x="179374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B4721705-D106-4314-B04F-47C8485F4BA3}"/>
            </a:ext>
          </a:extLst>
        </xdr:cNvPr>
        <xdr:cNvSpPr/>
      </xdr:nvSpPr>
      <xdr:spPr>
        <a:xfrm>
          <a:off x="17162780" y="102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AFA53657-CC1C-49E1-9AF9-F586F5206C95}"/>
            </a:ext>
          </a:extLst>
        </xdr:cNvPr>
        <xdr:cNvSpPr/>
      </xdr:nvSpPr>
      <xdr:spPr>
        <a:xfrm>
          <a:off x="16388080" y="10278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98EB22F-8894-4EDF-9E53-16656BBD7A8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173DE36-8C06-4871-8AB1-DCC861570C4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F9C22E4-F609-4DB6-AB19-5DC6539D8E4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7D00A5D-C5DB-40CF-8A2E-AFD3C5CB37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85FC770-5688-46F7-8C79-C422147EA55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103277</xdr:rowOff>
    </xdr:from>
    <xdr:to>
      <xdr:col>116</xdr:col>
      <xdr:colOff>114300</xdr:colOff>
      <xdr:row>62</xdr:row>
      <xdr:rowOff>33427</xdr:rowOff>
    </xdr:to>
    <xdr:sp macro="" textlink="">
      <xdr:nvSpPr>
        <xdr:cNvPr id="610" name="楕円 609">
          <a:extLst>
            <a:ext uri="{FF2B5EF4-FFF2-40B4-BE49-F238E27FC236}">
              <a16:creationId xmlns:a16="http://schemas.microsoft.com/office/drawing/2014/main" id="{4F412443-13F8-41DC-B508-FBE6D541D000}"/>
            </a:ext>
          </a:extLst>
        </xdr:cNvPr>
        <xdr:cNvSpPr/>
      </xdr:nvSpPr>
      <xdr:spPr>
        <a:xfrm>
          <a:off x="19458940" y="10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81704</xdr:rowOff>
    </xdr:from>
    <xdr:ext cx="469744" cy="259045"/>
    <xdr:sp macro="" textlink="">
      <xdr:nvSpPr>
        <xdr:cNvPr id="611" name="【学校施設】&#10;一人当たり面積該当値テキスト">
          <a:extLst>
            <a:ext uri="{FF2B5EF4-FFF2-40B4-BE49-F238E27FC236}">
              <a16:creationId xmlns:a16="http://schemas.microsoft.com/office/drawing/2014/main" id="{C4F8D9C1-DC72-42DC-995D-D500AFBA1339}"/>
            </a:ext>
          </a:extLst>
        </xdr:cNvPr>
        <xdr:cNvSpPr txBox="1"/>
      </xdr:nvSpPr>
      <xdr:spPr>
        <a:xfrm>
          <a:off x="19547840" y="103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111963</xdr:rowOff>
    </xdr:from>
    <xdr:to>
      <xdr:col>112</xdr:col>
      <xdr:colOff>38100</xdr:colOff>
      <xdr:row>62</xdr:row>
      <xdr:rowOff>42113</xdr:rowOff>
    </xdr:to>
    <xdr:sp macro="" textlink="">
      <xdr:nvSpPr>
        <xdr:cNvPr id="612" name="楕円 611">
          <a:extLst>
            <a:ext uri="{FF2B5EF4-FFF2-40B4-BE49-F238E27FC236}">
              <a16:creationId xmlns:a16="http://schemas.microsoft.com/office/drawing/2014/main" id="{0DEFDF02-131D-47ED-A7B6-9A854A2866B0}"/>
            </a:ext>
          </a:extLst>
        </xdr:cNvPr>
        <xdr:cNvSpPr/>
      </xdr:nvSpPr>
      <xdr:spPr>
        <a:xfrm>
          <a:off x="18735040" y="10338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154077</xdr:rowOff>
    </xdr:from>
    <xdr:to>
      <xdr:col>116</xdr:col>
      <xdr:colOff>63500</xdr:colOff>
      <xdr:row>61</xdr:row>
      <xdr:rowOff>162763</xdr:rowOff>
    </xdr:to>
    <xdr:cxnSp macro="">
      <xdr:nvCxnSpPr>
        <xdr:cNvPr id="613" name="直線コネクタ 612">
          <a:extLst>
            <a:ext uri="{FF2B5EF4-FFF2-40B4-BE49-F238E27FC236}">
              <a16:creationId xmlns:a16="http://schemas.microsoft.com/office/drawing/2014/main" id="{E0B0CDD7-2704-4C94-B95E-42611A6A2548}"/>
            </a:ext>
          </a:extLst>
        </xdr:cNvPr>
        <xdr:cNvCxnSpPr/>
      </xdr:nvCxnSpPr>
      <xdr:spPr>
        <a:xfrm flipV="1">
          <a:off x="18778220" y="10380117"/>
          <a:ext cx="73152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614" name="楕円 613">
          <a:extLst>
            <a:ext uri="{FF2B5EF4-FFF2-40B4-BE49-F238E27FC236}">
              <a16:creationId xmlns:a16="http://schemas.microsoft.com/office/drawing/2014/main" id="{0B342AAE-3E93-4DCE-BB68-E3DD96B5E077}"/>
            </a:ext>
          </a:extLst>
        </xdr:cNvPr>
        <xdr:cNvSpPr/>
      </xdr:nvSpPr>
      <xdr:spPr>
        <a:xfrm>
          <a:off x="1793748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162763</xdr:rowOff>
    </xdr:from>
    <xdr:to>
      <xdr:col>111</xdr:col>
      <xdr:colOff>177800</xdr:colOff>
      <xdr:row>62</xdr:row>
      <xdr:rowOff>2286</xdr:rowOff>
    </xdr:to>
    <xdr:cxnSp macro="">
      <xdr:nvCxnSpPr>
        <xdr:cNvPr id="615" name="直線コネクタ 614">
          <a:extLst>
            <a:ext uri="{FF2B5EF4-FFF2-40B4-BE49-F238E27FC236}">
              <a16:creationId xmlns:a16="http://schemas.microsoft.com/office/drawing/2014/main" id="{20D9C2FE-7BA1-43A1-8305-0334EAEA4B9B}"/>
            </a:ext>
          </a:extLst>
        </xdr:cNvPr>
        <xdr:cNvCxnSpPr/>
      </xdr:nvCxnSpPr>
      <xdr:spPr>
        <a:xfrm flipV="1">
          <a:off x="17988280" y="10388803"/>
          <a:ext cx="78994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73558</xdr:rowOff>
    </xdr:from>
    <xdr:to>
      <xdr:col>102</xdr:col>
      <xdr:colOff>165100</xdr:colOff>
      <xdr:row>62</xdr:row>
      <xdr:rowOff>3708</xdr:rowOff>
    </xdr:to>
    <xdr:sp macro="" textlink="">
      <xdr:nvSpPr>
        <xdr:cNvPr id="616" name="楕円 615">
          <a:extLst>
            <a:ext uri="{FF2B5EF4-FFF2-40B4-BE49-F238E27FC236}">
              <a16:creationId xmlns:a16="http://schemas.microsoft.com/office/drawing/2014/main" id="{79B935DE-C9AE-435D-88FF-7D01F84F5660}"/>
            </a:ext>
          </a:extLst>
        </xdr:cNvPr>
        <xdr:cNvSpPr/>
      </xdr:nvSpPr>
      <xdr:spPr>
        <a:xfrm>
          <a:off x="17162780" y="10299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124358</xdr:rowOff>
    </xdr:from>
    <xdr:to>
      <xdr:col>107</xdr:col>
      <xdr:colOff>50800</xdr:colOff>
      <xdr:row>62</xdr:row>
      <xdr:rowOff>2286</xdr:rowOff>
    </xdr:to>
    <xdr:cxnSp macro="">
      <xdr:nvCxnSpPr>
        <xdr:cNvPr id="617" name="直線コネクタ 616">
          <a:extLst>
            <a:ext uri="{FF2B5EF4-FFF2-40B4-BE49-F238E27FC236}">
              <a16:creationId xmlns:a16="http://schemas.microsoft.com/office/drawing/2014/main" id="{281D23B4-CED9-4744-B52C-25461717D8FA}"/>
            </a:ext>
          </a:extLst>
        </xdr:cNvPr>
        <xdr:cNvCxnSpPr/>
      </xdr:nvCxnSpPr>
      <xdr:spPr>
        <a:xfrm>
          <a:off x="17213580" y="10350398"/>
          <a:ext cx="7747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119279</xdr:rowOff>
    </xdr:from>
    <xdr:to>
      <xdr:col>98</xdr:col>
      <xdr:colOff>38100</xdr:colOff>
      <xdr:row>62</xdr:row>
      <xdr:rowOff>49429</xdr:rowOff>
    </xdr:to>
    <xdr:sp macro="" textlink="">
      <xdr:nvSpPr>
        <xdr:cNvPr id="618" name="楕円 617">
          <a:extLst>
            <a:ext uri="{FF2B5EF4-FFF2-40B4-BE49-F238E27FC236}">
              <a16:creationId xmlns:a16="http://schemas.microsoft.com/office/drawing/2014/main" id="{3C0BF7CB-899A-428D-BF4B-2F3E4C208A57}"/>
            </a:ext>
          </a:extLst>
        </xdr:cNvPr>
        <xdr:cNvSpPr/>
      </xdr:nvSpPr>
      <xdr:spPr>
        <a:xfrm>
          <a:off x="16388080" y="10345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124358</xdr:rowOff>
    </xdr:from>
    <xdr:to>
      <xdr:col>102</xdr:col>
      <xdr:colOff>114300</xdr:colOff>
      <xdr:row>61</xdr:row>
      <xdr:rowOff>170079</xdr:rowOff>
    </xdr:to>
    <xdr:cxnSp macro="">
      <xdr:nvCxnSpPr>
        <xdr:cNvPr id="619" name="直線コネクタ 618">
          <a:extLst>
            <a:ext uri="{FF2B5EF4-FFF2-40B4-BE49-F238E27FC236}">
              <a16:creationId xmlns:a16="http://schemas.microsoft.com/office/drawing/2014/main" id="{88484210-6886-41E5-B729-56E0CDF4207F}"/>
            </a:ext>
          </a:extLst>
        </xdr:cNvPr>
        <xdr:cNvCxnSpPr/>
      </xdr:nvCxnSpPr>
      <xdr:spPr>
        <a:xfrm flipV="1">
          <a:off x="16431260" y="10350398"/>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EA2BAD72-73E9-4380-BE8B-862E45050B28}"/>
            </a:ext>
          </a:extLst>
        </xdr:cNvPr>
        <xdr:cNvSpPr txBox="1"/>
      </xdr:nvSpPr>
      <xdr:spPr>
        <a:xfrm>
          <a:off x="18561127" y="1001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1B58BB7A-626A-4FD9-A747-74095C0BB563}"/>
            </a:ext>
          </a:extLst>
        </xdr:cNvPr>
        <xdr:cNvSpPr txBox="1"/>
      </xdr:nvSpPr>
      <xdr:spPr>
        <a:xfrm>
          <a:off x="17776267" y="100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06A79B49-E0A9-4498-B1FC-BB1C3A6BF278}"/>
            </a:ext>
          </a:extLst>
        </xdr:cNvPr>
        <xdr:cNvSpPr txBox="1"/>
      </xdr:nvSpPr>
      <xdr:spPr>
        <a:xfrm>
          <a:off x="17001567" y="100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347FCC99-1233-4DA1-BC3B-2FB2CFB8113D}"/>
            </a:ext>
          </a:extLst>
        </xdr:cNvPr>
        <xdr:cNvSpPr txBox="1"/>
      </xdr:nvSpPr>
      <xdr:spPr>
        <a:xfrm>
          <a:off x="16226867" y="100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33240</xdr:rowOff>
    </xdr:from>
    <xdr:ext cx="469744" cy="259045"/>
    <xdr:sp macro="" textlink="">
      <xdr:nvSpPr>
        <xdr:cNvPr id="624" name="n_1mainValue【学校施設】&#10;一人当たり面積">
          <a:extLst>
            <a:ext uri="{FF2B5EF4-FFF2-40B4-BE49-F238E27FC236}">
              <a16:creationId xmlns:a16="http://schemas.microsoft.com/office/drawing/2014/main" id="{A1B6B24E-C4D6-4CB9-9DCD-0D0076DC37D3}"/>
            </a:ext>
          </a:extLst>
        </xdr:cNvPr>
        <xdr:cNvSpPr txBox="1"/>
      </xdr:nvSpPr>
      <xdr:spPr>
        <a:xfrm>
          <a:off x="18561127" y="104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44213</xdr:rowOff>
    </xdr:from>
    <xdr:ext cx="469744" cy="259045"/>
    <xdr:sp macro="" textlink="">
      <xdr:nvSpPr>
        <xdr:cNvPr id="625" name="n_2mainValue【学校施設】&#10;一人当たり面積">
          <a:extLst>
            <a:ext uri="{FF2B5EF4-FFF2-40B4-BE49-F238E27FC236}">
              <a16:creationId xmlns:a16="http://schemas.microsoft.com/office/drawing/2014/main" id="{730E608B-F814-4BD6-BD8E-FA6FA6DB42D7}"/>
            </a:ext>
          </a:extLst>
        </xdr:cNvPr>
        <xdr:cNvSpPr txBox="1"/>
      </xdr:nvSpPr>
      <xdr:spPr>
        <a:xfrm>
          <a:off x="17776267" y="104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166285</xdr:rowOff>
    </xdr:from>
    <xdr:ext cx="469744" cy="259045"/>
    <xdr:sp macro="" textlink="">
      <xdr:nvSpPr>
        <xdr:cNvPr id="626" name="n_3mainValue【学校施設】&#10;一人当たり面積">
          <a:extLst>
            <a:ext uri="{FF2B5EF4-FFF2-40B4-BE49-F238E27FC236}">
              <a16:creationId xmlns:a16="http://schemas.microsoft.com/office/drawing/2014/main" id="{7D580499-69E5-4A7B-B819-F323EEF127FF}"/>
            </a:ext>
          </a:extLst>
        </xdr:cNvPr>
        <xdr:cNvSpPr txBox="1"/>
      </xdr:nvSpPr>
      <xdr:spPr>
        <a:xfrm>
          <a:off x="17001567" y="103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40556</xdr:rowOff>
    </xdr:from>
    <xdr:ext cx="469744" cy="259045"/>
    <xdr:sp macro="" textlink="">
      <xdr:nvSpPr>
        <xdr:cNvPr id="627" name="n_4mainValue【学校施設】&#10;一人当たり面積">
          <a:extLst>
            <a:ext uri="{FF2B5EF4-FFF2-40B4-BE49-F238E27FC236}">
              <a16:creationId xmlns:a16="http://schemas.microsoft.com/office/drawing/2014/main" id="{B2163C87-7470-41F2-915B-34DC87CEB3A5}"/>
            </a:ext>
          </a:extLst>
        </xdr:cNvPr>
        <xdr:cNvSpPr txBox="1"/>
      </xdr:nvSpPr>
      <xdr:spPr>
        <a:xfrm>
          <a:off x="16226867" y="104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D907B7D-D318-41F8-BEF1-332811A1D94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1832B30-DF00-4B3A-8051-4CC1B5FBFF4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B62937EE-FF86-4370-9BCE-901E0B59BD4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AC5C180-ECC2-4B2D-9688-1E87E120272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16A196D-45CD-4FF0-900C-B44EB0935E8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8E02FBC-2454-4999-9725-9FE386745E8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7457E0CF-6FD1-4AAA-AB69-83E23B5F315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8140247-F783-4D09-9EA9-C2BADFF9120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FF50B1E1-5ACC-4ADA-B9AB-5C274D3E4E8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697482D1-6725-4746-B946-4994145CCB2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44C26B7D-2A59-48FB-B4EE-1D191EB5228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73E12507-F3A8-4C0C-94D2-17B1ED66418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17C6F247-B01C-4F77-BAC4-CF7491C4CA8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97E895E3-B5A9-46DE-8118-DB9330EAEA6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D13D357-E61E-46EB-B786-08DF52D2CCA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BF408DD0-2AA3-41D6-8D43-BC40E3D0DCC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B3D5F17F-4A2C-4F1D-863A-41C00333C34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DA7623E0-E5B2-4AFF-9253-A786158D83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B29D9BC-83B2-4A44-8119-A14F24D375C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2AD0C94E-6514-4C9A-94B6-1CE99127555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6AF010F5-F2E8-46AF-94AF-10E15EB78E9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946D92C1-0149-4A87-8397-A1120BD39A1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86A10257-2062-4333-9526-3AA09E045A7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4EDF85C7-ED3A-4A25-8949-F3E4798B6C1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8B51AED3-2C2D-4AC5-A7D8-31A132EA38D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93D91D86-3EA0-40CA-8194-F0B99679B7E0}"/>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91831BF8-78ED-49E7-8A0C-27A4C0D0014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E37909C1-C5B6-407C-BCB6-A3E46684585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32E842F0-0B0B-4630-BBB1-E510C54105AA}"/>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7B158446-1F9B-49AA-ABAF-DDD6434A45B4}"/>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a:extLst>
            <a:ext uri="{FF2B5EF4-FFF2-40B4-BE49-F238E27FC236}">
              <a16:creationId xmlns:a16="http://schemas.microsoft.com/office/drawing/2014/main" id="{1524FFD4-62B1-4100-97BD-60E7571F7940}"/>
            </a:ext>
          </a:extLst>
        </xdr:cNvPr>
        <xdr:cNvSpPr txBox="1"/>
      </xdr:nvSpPr>
      <xdr:spPr>
        <a:xfrm>
          <a:off x="14414500" y="13770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8AFE43BC-362C-45C3-8423-86FC0162F6BD}"/>
            </a:ext>
          </a:extLst>
        </xdr:cNvPr>
        <xdr:cNvSpPr/>
      </xdr:nvSpPr>
      <xdr:spPr>
        <a:xfrm>
          <a:off x="14325600" y="13792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49C9DD26-F366-4A08-8EBA-78C6B6C8EDDC}"/>
            </a:ext>
          </a:extLst>
        </xdr:cNvPr>
        <xdr:cNvSpPr/>
      </xdr:nvSpPr>
      <xdr:spPr>
        <a:xfrm>
          <a:off x="135788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A0B871C4-A08B-4159-923A-26EEB4066959}"/>
            </a:ext>
          </a:extLst>
        </xdr:cNvPr>
        <xdr:cNvSpPr/>
      </xdr:nvSpPr>
      <xdr:spPr>
        <a:xfrm>
          <a:off x="12804140" y="13732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BCC34EE7-299E-4839-9DAB-0681FFE752D2}"/>
            </a:ext>
          </a:extLst>
        </xdr:cNvPr>
        <xdr:cNvSpPr/>
      </xdr:nvSpPr>
      <xdr:spPr>
        <a:xfrm>
          <a:off x="1202944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DA67EF92-B443-4CD0-B5A2-E1B3611C931B}"/>
            </a:ext>
          </a:extLst>
        </xdr:cNvPr>
        <xdr:cNvSpPr/>
      </xdr:nvSpPr>
      <xdr:spPr>
        <a:xfrm>
          <a:off x="1123188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BFD09A3-FB0D-4FEB-85B1-0BED7BD1AC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A513BC7-4DC2-4460-84AE-99F0EFF848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21860D9-C339-4DE3-A1DC-4E178E8D51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13A2A63-E87F-4621-83A9-379AE0A130D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D2126AA-F5EF-4BC4-9930-64C110F92BE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9" name="楕円 668">
          <a:extLst>
            <a:ext uri="{FF2B5EF4-FFF2-40B4-BE49-F238E27FC236}">
              <a16:creationId xmlns:a16="http://schemas.microsoft.com/office/drawing/2014/main" id="{CA472A84-3719-4418-862E-3D0753FCD44F}"/>
            </a:ext>
          </a:extLst>
        </xdr:cNvPr>
        <xdr:cNvSpPr/>
      </xdr:nvSpPr>
      <xdr:spPr>
        <a:xfrm>
          <a:off x="14325600" y="13756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670" name="【児童館】&#10;有形固定資産減価償却率該当値テキスト">
          <a:extLst>
            <a:ext uri="{FF2B5EF4-FFF2-40B4-BE49-F238E27FC236}">
              <a16:creationId xmlns:a16="http://schemas.microsoft.com/office/drawing/2014/main" id="{87FAF235-D44A-40C6-AFA0-C8DD01C7DF01}"/>
            </a:ext>
          </a:extLst>
        </xdr:cNvPr>
        <xdr:cNvSpPr txBox="1"/>
      </xdr:nvSpPr>
      <xdr:spPr>
        <a:xfrm>
          <a:off x="14414500"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671" name="楕円 670">
          <a:extLst>
            <a:ext uri="{FF2B5EF4-FFF2-40B4-BE49-F238E27FC236}">
              <a16:creationId xmlns:a16="http://schemas.microsoft.com/office/drawing/2014/main" id="{70F24ADE-D39F-41A6-845D-1EB2C8F811DE}"/>
            </a:ext>
          </a:extLst>
        </xdr:cNvPr>
        <xdr:cNvSpPr/>
      </xdr:nvSpPr>
      <xdr:spPr>
        <a:xfrm>
          <a:off x="13578840" y="137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74023</xdr:rowOff>
    </xdr:to>
    <xdr:cxnSp macro="">
      <xdr:nvCxnSpPr>
        <xdr:cNvPr id="672" name="直線コネクタ 671">
          <a:extLst>
            <a:ext uri="{FF2B5EF4-FFF2-40B4-BE49-F238E27FC236}">
              <a16:creationId xmlns:a16="http://schemas.microsoft.com/office/drawing/2014/main" id="{BA88557F-004C-4959-ACB4-C3B2102C7AC0}"/>
            </a:ext>
          </a:extLst>
        </xdr:cNvPr>
        <xdr:cNvCxnSpPr/>
      </xdr:nvCxnSpPr>
      <xdr:spPr>
        <a:xfrm flipV="1">
          <a:off x="13629640" y="13807441"/>
          <a:ext cx="74676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673" name="楕円 672">
          <a:extLst>
            <a:ext uri="{FF2B5EF4-FFF2-40B4-BE49-F238E27FC236}">
              <a16:creationId xmlns:a16="http://schemas.microsoft.com/office/drawing/2014/main" id="{AAA2FFAC-325C-4B21-BAC8-7B108FD56787}"/>
            </a:ext>
          </a:extLst>
        </xdr:cNvPr>
        <xdr:cNvSpPr/>
      </xdr:nvSpPr>
      <xdr:spPr>
        <a:xfrm>
          <a:off x="12804140" y="1373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74023</xdr:rowOff>
    </xdr:to>
    <xdr:cxnSp macro="">
      <xdr:nvCxnSpPr>
        <xdr:cNvPr id="674" name="直線コネクタ 673">
          <a:extLst>
            <a:ext uri="{FF2B5EF4-FFF2-40B4-BE49-F238E27FC236}">
              <a16:creationId xmlns:a16="http://schemas.microsoft.com/office/drawing/2014/main" id="{04F48847-6BFD-4262-BF1D-1B0FC80EB1AD}"/>
            </a:ext>
          </a:extLst>
        </xdr:cNvPr>
        <xdr:cNvCxnSpPr/>
      </xdr:nvCxnSpPr>
      <xdr:spPr>
        <a:xfrm>
          <a:off x="12854940" y="13778049"/>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675" name="楕円 674">
          <a:extLst>
            <a:ext uri="{FF2B5EF4-FFF2-40B4-BE49-F238E27FC236}">
              <a16:creationId xmlns:a16="http://schemas.microsoft.com/office/drawing/2014/main" id="{AFA135A3-709E-4DCD-96B5-2916B07A67C2}"/>
            </a:ext>
          </a:extLst>
        </xdr:cNvPr>
        <xdr:cNvSpPr/>
      </xdr:nvSpPr>
      <xdr:spPr>
        <a:xfrm>
          <a:off x="12029440" y="13690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31569</xdr:rowOff>
    </xdr:to>
    <xdr:cxnSp macro="">
      <xdr:nvCxnSpPr>
        <xdr:cNvPr id="676" name="直線コネクタ 675">
          <a:extLst>
            <a:ext uri="{FF2B5EF4-FFF2-40B4-BE49-F238E27FC236}">
              <a16:creationId xmlns:a16="http://schemas.microsoft.com/office/drawing/2014/main" id="{84AA917D-3C1D-48F2-B7E5-F0730BF634F1}"/>
            </a:ext>
          </a:extLst>
        </xdr:cNvPr>
        <xdr:cNvCxnSpPr/>
      </xdr:nvCxnSpPr>
      <xdr:spPr>
        <a:xfrm>
          <a:off x="12072620" y="13741038"/>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68943</xdr:rowOff>
    </xdr:from>
    <xdr:to>
      <xdr:col>67</xdr:col>
      <xdr:colOff>101600</xdr:colOff>
      <xdr:row>81</xdr:row>
      <xdr:rowOff>170543</xdr:rowOff>
    </xdr:to>
    <xdr:sp macro="" textlink="">
      <xdr:nvSpPr>
        <xdr:cNvPr id="677" name="楕円 676">
          <a:extLst>
            <a:ext uri="{FF2B5EF4-FFF2-40B4-BE49-F238E27FC236}">
              <a16:creationId xmlns:a16="http://schemas.microsoft.com/office/drawing/2014/main" id="{FAB44C82-2E58-42D3-B8EF-0EE169B3813C}"/>
            </a:ext>
          </a:extLst>
        </xdr:cNvPr>
        <xdr:cNvSpPr/>
      </xdr:nvSpPr>
      <xdr:spPr>
        <a:xfrm>
          <a:off x="11231880" y="136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119743</xdr:rowOff>
    </xdr:from>
    <xdr:to>
      <xdr:col>71</xdr:col>
      <xdr:colOff>177800</xdr:colOff>
      <xdr:row>81</xdr:row>
      <xdr:rowOff>162198</xdr:rowOff>
    </xdr:to>
    <xdr:cxnSp macro="">
      <xdr:nvCxnSpPr>
        <xdr:cNvPr id="678" name="直線コネクタ 677">
          <a:extLst>
            <a:ext uri="{FF2B5EF4-FFF2-40B4-BE49-F238E27FC236}">
              <a16:creationId xmlns:a16="http://schemas.microsoft.com/office/drawing/2014/main" id="{479354CE-E78B-4909-99FE-FD94D27E6895}"/>
            </a:ext>
          </a:extLst>
        </xdr:cNvPr>
        <xdr:cNvCxnSpPr/>
      </xdr:nvCxnSpPr>
      <xdr:spPr>
        <a:xfrm>
          <a:off x="11282680" y="13698583"/>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4A391687-B30E-4D48-9573-3313FB446C7F}"/>
            </a:ext>
          </a:extLst>
        </xdr:cNvPr>
        <xdr:cNvSpPr txBox="1"/>
      </xdr:nvSpPr>
      <xdr:spPr>
        <a:xfrm>
          <a:off x="13437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A2BCAC03-19B0-4A9D-89F2-E0E763A06F3E}"/>
            </a:ext>
          </a:extLst>
        </xdr:cNvPr>
        <xdr:cNvSpPr txBox="1"/>
      </xdr:nvSpPr>
      <xdr:spPr>
        <a:xfrm>
          <a:off x="12675244"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CA3684B1-7378-43D8-913F-AA0F8346A3D7}"/>
            </a:ext>
          </a:extLst>
        </xdr:cNvPr>
        <xdr:cNvSpPr txBox="1"/>
      </xdr:nvSpPr>
      <xdr:spPr>
        <a:xfrm>
          <a:off x="11900544" y="1380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4B684789-989F-4213-9E5B-8419E8E283F9}"/>
            </a:ext>
          </a:extLst>
        </xdr:cNvPr>
        <xdr:cNvSpPr txBox="1"/>
      </xdr:nvSpPr>
      <xdr:spPr>
        <a:xfrm>
          <a:off x="1110298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115950</xdr:rowOff>
    </xdr:from>
    <xdr:ext cx="405111" cy="259045"/>
    <xdr:sp macro="" textlink="">
      <xdr:nvSpPr>
        <xdr:cNvPr id="683" name="n_1mainValue【児童館】&#10;有形固定資産減価償却率">
          <a:extLst>
            <a:ext uri="{FF2B5EF4-FFF2-40B4-BE49-F238E27FC236}">
              <a16:creationId xmlns:a16="http://schemas.microsoft.com/office/drawing/2014/main" id="{8062706E-68D5-4041-A5E1-3A6A3F1B47F6}"/>
            </a:ext>
          </a:extLst>
        </xdr:cNvPr>
        <xdr:cNvSpPr txBox="1"/>
      </xdr:nvSpPr>
      <xdr:spPr>
        <a:xfrm>
          <a:off x="1343724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684" name="n_2mainValue【児童館】&#10;有形固定資産減価償却率">
          <a:extLst>
            <a:ext uri="{FF2B5EF4-FFF2-40B4-BE49-F238E27FC236}">
              <a16:creationId xmlns:a16="http://schemas.microsoft.com/office/drawing/2014/main" id="{838594B3-9455-4202-BB1F-15D371689FB0}"/>
            </a:ext>
          </a:extLst>
        </xdr:cNvPr>
        <xdr:cNvSpPr txBox="1"/>
      </xdr:nvSpPr>
      <xdr:spPr>
        <a:xfrm>
          <a:off x="12675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685" name="n_3mainValue【児童館】&#10;有形固定資産減価償却率">
          <a:extLst>
            <a:ext uri="{FF2B5EF4-FFF2-40B4-BE49-F238E27FC236}">
              <a16:creationId xmlns:a16="http://schemas.microsoft.com/office/drawing/2014/main" id="{4355C3ED-7971-4B90-8912-E1EE4529AE94}"/>
            </a:ext>
          </a:extLst>
        </xdr:cNvPr>
        <xdr:cNvSpPr txBox="1"/>
      </xdr:nvSpPr>
      <xdr:spPr>
        <a:xfrm>
          <a:off x="119005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15620</xdr:rowOff>
    </xdr:from>
    <xdr:ext cx="405111" cy="259045"/>
    <xdr:sp macro="" textlink="">
      <xdr:nvSpPr>
        <xdr:cNvPr id="686" name="n_4mainValue【児童館】&#10;有形固定資産減価償却率">
          <a:extLst>
            <a:ext uri="{FF2B5EF4-FFF2-40B4-BE49-F238E27FC236}">
              <a16:creationId xmlns:a16="http://schemas.microsoft.com/office/drawing/2014/main" id="{07655932-5052-4719-AD95-073C0C63600E}"/>
            </a:ext>
          </a:extLst>
        </xdr:cNvPr>
        <xdr:cNvSpPr txBox="1"/>
      </xdr:nvSpPr>
      <xdr:spPr>
        <a:xfrm>
          <a:off x="1110298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317BB324-85D9-4DB1-BFD7-3B4C081AC42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1982CB95-FFF8-474A-8CC0-0D677715A88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C4FCC94E-1D62-4D23-870D-88551FCA364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58247D2-C855-4618-9CFA-6C98136BD50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480B8816-6315-42ED-B4DB-4EAB99E6B6A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EE9C03C1-BED3-4136-9AE9-D5151511A10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85E87739-98C5-4C7A-B677-080CDDECE8F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EAE4BEAC-8670-4484-9C78-1C01C2F3242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DDC6B8B7-73F7-41C4-9CB7-1D900F3B047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1DA72636-40F5-4975-BA49-705FDD94480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5B85FADF-2E89-47C2-B538-3ABC386729A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92C3FB84-3AB6-4433-9319-70D82F9B40D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1893E0B3-1E53-467E-9365-C49E02A2676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86F91072-0F8A-4466-A884-D70D56D298D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4A52D5B5-55EA-4B92-B091-E635561C859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7C2907D2-E9EF-4CFA-A225-B1FF208443F6}"/>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F00F21D3-E621-4AA1-AA52-49D1CCED9B9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4093AAD9-0534-4A10-B03C-0D338C01A11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BC98186F-5A4D-407D-9C78-C167795AC9B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AF02A1D5-B4C6-43E9-BF30-A0EAD66978E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BD53AB1B-7955-41D9-9229-B04C7A762C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B7DCD90-A787-4A69-B6ED-2B7E1B461E08}"/>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90E1657C-71D1-48AD-8700-732498A506BA}"/>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33094134-7F7A-4F1C-9BE0-6386314DE95A}"/>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6AC9DCFD-97FB-448F-978D-84B1C155488D}"/>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DEBC57CB-A949-469F-86A8-6993A192114A}"/>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62BDAA92-64E3-4389-944D-A8A546763179}"/>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F5FAE764-6CD7-470D-BEE8-8B51ADF67400}"/>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69A0E7-D150-4DA9-ABB1-3ECBC8384135}"/>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846C3AD4-2D3B-4054-B8E6-EFC47824E34C}"/>
            </a:ext>
          </a:extLst>
        </xdr:cNvPr>
        <xdr:cNvSpPr/>
      </xdr:nvSpPr>
      <xdr:spPr>
        <a:xfrm>
          <a:off x="17937480" y="14242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2F4B9200-882C-42E0-908C-42AE52FEDA48}"/>
            </a:ext>
          </a:extLst>
        </xdr:cNvPr>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BCFB372B-E70A-4BC2-9BF9-ADCAD7AC1FE3}"/>
            </a:ext>
          </a:extLst>
        </xdr:cNvPr>
        <xdr:cNvSpPr/>
      </xdr:nvSpPr>
      <xdr:spPr>
        <a:xfrm>
          <a:off x="1638808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64F06C0-E9E1-417E-88EA-E12FDE74CF7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6D6BD3B-95F3-480D-BEAD-C73CBED92DF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FA37398-0B96-42BF-AEAF-9FF4FC6320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69F3544-2183-4353-84A4-CB20E6A8060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B7F0E72-A3E7-44C6-BD82-D25951FEB50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24" name="楕円 723">
          <a:extLst>
            <a:ext uri="{FF2B5EF4-FFF2-40B4-BE49-F238E27FC236}">
              <a16:creationId xmlns:a16="http://schemas.microsoft.com/office/drawing/2014/main" id="{5B90C7BF-5860-4A55-AD7D-9620B684D3FB}"/>
            </a:ext>
          </a:extLst>
        </xdr:cNvPr>
        <xdr:cNvSpPr/>
      </xdr:nvSpPr>
      <xdr:spPr>
        <a:xfrm>
          <a:off x="1945894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5" name="【児童館】&#10;一人当たり面積該当値テキスト">
          <a:extLst>
            <a:ext uri="{FF2B5EF4-FFF2-40B4-BE49-F238E27FC236}">
              <a16:creationId xmlns:a16="http://schemas.microsoft.com/office/drawing/2014/main" id="{1092BA11-F88C-4CD3-9261-29B48F346A1A}"/>
            </a:ext>
          </a:extLst>
        </xdr:cNvPr>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6" name="楕円 725">
          <a:extLst>
            <a:ext uri="{FF2B5EF4-FFF2-40B4-BE49-F238E27FC236}">
              <a16:creationId xmlns:a16="http://schemas.microsoft.com/office/drawing/2014/main" id="{F2DA03FD-71F4-4188-ACAD-29E656733DF0}"/>
            </a:ext>
          </a:extLst>
        </xdr:cNvPr>
        <xdr:cNvSpPr/>
      </xdr:nvSpPr>
      <xdr:spPr>
        <a:xfrm>
          <a:off x="1873504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67818</xdr:rowOff>
    </xdr:to>
    <xdr:cxnSp macro="">
      <xdr:nvCxnSpPr>
        <xdr:cNvPr id="727" name="直線コネクタ 726">
          <a:extLst>
            <a:ext uri="{FF2B5EF4-FFF2-40B4-BE49-F238E27FC236}">
              <a16:creationId xmlns:a16="http://schemas.microsoft.com/office/drawing/2014/main" id="{3D38F983-967C-44D4-9409-591B92475BDA}"/>
            </a:ext>
          </a:extLst>
        </xdr:cNvPr>
        <xdr:cNvCxnSpPr/>
      </xdr:nvCxnSpPr>
      <xdr:spPr>
        <a:xfrm>
          <a:off x="18778220" y="14294358"/>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8" name="楕円 727">
          <a:extLst>
            <a:ext uri="{FF2B5EF4-FFF2-40B4-BE49-F238E27FC236}">
              <a16:creationId xmlns:a16="http://schemas.microsoft.com/office/drawing/2014/main" id="{FEB23B57-03A4-4F91-9FED-F2F7B342A433}"/>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9" name="直線コネクタ 728">
          <a:extLst>
            <a:ext uri="{FF2B5EF4-FFF2-40B4-BE49-F238E27FC236}">
              <a16:creationId xmlns:a16="http://schemas.microsoft.com/office/drawing/2014/main" id="{79166CE8-D51A-4FE4-936B-51779DDA13A6}"/>
            </a:ext>
          </a:extLst>
        </xdr:cNvPr>
        <xdr:cNvCxnSpPr/>
      </xdr:nvCxnSpPr>
      <xdr:spPr>
        <a:xfrm>
          <a:off x="17988280" y="142943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30" name="楕円 729">
          <a:extLst>
            <a:ext uri="{FF2B5EF4-FFF2-40B4-BE49-F238E27FC236}">
              <a16:creationId xmlns:a16="http://schemas.microsoft.com/office/drawing/2014/main" id="{D57FBDF9-FC2C-4E84-832B-32177CF83578}"/>
            </a:ext>
          </a:extLst>
        </xdr:cNvPr>
        <xdr:cNvSpPr/>
      </xdr:nvSpPr>
      <xdr:spPr>
        <a:xfrm>
          <a:off x="171627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49530</xdr:rowOff>
    </xdr:to>
    <xdr:cxnSp macro="">
      <xdr:nvCxnSpPr>
        <xdr:cNvPr id="731" name="直線コネクタ 730">
          <a:extLst>
            <a:ext uri="{FF2B5EF4-FFF2-40B4-BE49-F238E27FC236}">
              <a16:creationId xmlns:a16="http://schemas.microsoft.com/office/drawing/2014/main" id="{6732644E-02AA-4E07-93AC-4F9DB121728A}"/>
            </a:ext>
          </a:extLst>
        </xdr:cNvPr>
        <xdr:cNvCxnSpPr/>
      </xdr:nvCxnSpPr>
      <xdr:spPr>
        <a:xfrm flipV="1">
          <a:off x="17213580" y="142943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32" name="楕円 731">
          <a:extLst>
            <a:ext uri="{FF2B5EF4-FFF2-40B4-BE49-F238E27FC236}">
              <a16:creationId xmlns:a16="http://schemas.microsoft.com/office/drawing/2014/main" id="{BBE6445C-9F8B-4136-95F0-7F4D77A86F46}"/>
            </a:ext>
          </a:extLst>
        </xdr:cNvPr>
        <xdr:cNvSpPr/>
      </xdr:nvSpPr>
      <xdr:spPr>
        <a:xfrm>
          <a:off x="1638808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733" name="直線コネクタ 732">
          <a:extLst>
            <a:ext uri="{FF2B5EF4-FFF2-40B4-BE49-F238E27FC236}">
              <a16:creationId xmlns:a16="http://schemas.microsoft.com/office/drawing/2014/main" id="{B23D1748-B3F8-453A-B7F4-7738383415A9}"/>
            </a:ext>
          </a:extLst>
        </xdr:cNvPr>
        <xdr:cNvCxnSpPr/>
      </xdr:nvCxnSpPr>
      <xdr:spPr>
        <a:xfrm>
          <a:off x="16431260" y="14298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A454E346-EBBA-4D8D-8B38-90E2FA2D00A0}"/>
            </a:ext>
          </a:extLst>
        </xdr:cNvPr>
        <xdr:cNvSpPr txBox="1"/>
      </xdr:nvSpPr>
      <xdr:spPr>
        <a:xfrm>
          <a:off x="185611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E8542C66-13D9-4508-AC39-99313ED4B13B}"/>
            </a:ext>
          </a:extLst>
        </xdr:cNvPr>
        <xdr:cNvSpPr txBox="1"/>
      </xdr:nvSpPr>
      <xdr:spPr>
        <a:xfrm>
          <a:off x="1777626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45EC73DC-D58B-4ABC-AD97-5ED665CC9E9C}"/>
            </a:ext>
          </a:extLst>
        </xdr:cNvPr>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F271D886-22FC-4673-8B12-5427528FA1BD}"/>
            </a:ext>
          </a:extLst>
        </xdr:cNvPr>
        <xdr:cNvSpPr txBox="1"/>
      </xdr:nvSpPr>
      <xdr:spPr>
        <a:xfrm>
          <a:off x="162268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38" name="n_1mainValue【児童館】&#10;一人当たり面積">
          <a:extLst>
            <a:ext uri="{FF2B5EF4-FFF2-40B4-BE49-F238E27FC236}">
              <a16:creationId xmlns:a16="http://schemas.microsoft.com/office/drawing/2014/main" id="{D9F689B6-1945-4E18-9A46-7210289DDC7E}"/>
            </a:ext>
          </a:extLst>
        </xdr:cNvPr>
        <xdr:cNvSpPr txBox="1"/>
      </xdr:nvSpPr>
      <xdr:spPr>
        <a:xfrm>
          <a:off x="185611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9" name="n_2mainValue【児童館】&#10;一人当たり面積">
          <a:extLst>
            <a:ext uri="{FF2B5EF4-FFF2-40B4-BE49-F238E27FC236}">
              <a16:creationId xmlns:a16="http://schemas.microsoft.com/office/drawing/2014/main" id="{C502DB79-84A1-44F0-BBFB-27AE537BC4AE}"/>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40" name="n_3mainValue【児童館】&#10;一人当たり面積">
          <a:extLst>
            <a:ext uri="{FF2B5EF4-FFF2-40B4-BE49-F238E27FC236}">
              <a16:creationId xmlns:a16="http://schemas.microsoft.com/office/drawing/2014/main" id="{72BE48E2-989E-4AF8-862A-86EEC045BB46}"/>
            </a:ext>
          </a:extLst>
        </xdr:cNvPr>
        <xdr:cNvSpPr txBox="1"/>
      </xdr:nvSpPr>
      <xdr:spPr>
        <a:xfrm>
          <a:off x="170015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41" name="n_4mainValue【児童館】&#10;一人当たり面積">
          <a:extLst>
            <a:ext uri="{FF2B5EF4-FFF2-40B4-BE49-F238E27FC236}">
              <a16:creationId xmlns:a16="http://schemas.microsoft.com/office/drawing/2014/main" id="{7B3F3D6E-E298-4C6E-8E88-EA6959BF646A}"/>
            </a:ext>
          </a:extLst>
        </xdr:cNvPr>
        <xdr:cNvSpPr txBox="1"/>
      </xdr:nvSpPr>
      <xdr:spPr>
        <a:xfrm>
          <a:off x="162268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4F6911AC-80CB-4590-9B9B-70E96C9A7EA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1A6203-C6C0-4ECF-A1A0-646F931A5D1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742CE81-8DBE-405B-8C16-030DCB14B17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C33B0E2-9CF0-4E5A-827E-02633C7BAD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50FDC57-9060-4DCC-9B03-13B6BD00CE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C6116B1-3DE0-42CA-A987-421D554FF3F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DCDCEA9-82D5-431C-90C6-7CDAE0A2C51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3FF3FDD-1E94-4327-87D3-56361484C56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F022E66E-9FBA-42B5-A339-94C0EFF6E5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D6683512-07B2-48E4-9CE5-B6FBCC244E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5BE4EF8E-66FA-4FCD-BA43-F0158ECB136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5CBE5E6-51EC-4F68-BF14-4685428916F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59FCC3DB-54D1-47FB-8C61-274F240B25F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925DF786-514F-4AA4-B2C1-833EBEB39AB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EDCA2F31-7FBB-45E9-9D5A-ABB43612819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BD1EA891-3C75-413E-BC26-57658FAE927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BBC2EE64-64C9-4AD6-848B-B708CE8FF82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396C01E6-69BD-466A-B9F6-50C304F7820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370170FE-FD2E-432B-A1C1-BE9327A1F94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EC84ACD-D81B-446D-A3AF-5A45CE0700A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EA89E1FD-4A2C-4228-B7D3-05766D7EE06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993E85A-6281-4423-B0C5-6A3FF5B18E7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57A42E71-D9A5-4E98-B02F-742111C8090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0DEA68C-2470-4A27-A838-D3BE67A54A8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1349B882-30A5-43C4-A7A9-A63AB1E8B221}"/>
            </a:ext>
          </a:extLst>
        </xdr:cNvPr>
        <xdr:cNvCxnSpPr/>
      </xdr:nvCxnSpPr>
      <xdr:spPr>
        <a:xfrm flipV="1">
          <a:off x="14375764" y="16697324"/>
          <a:ext cx="0" cy="156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41EDAE05-5491-4C2F-B7E3-61B68A85C10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23901362-6E7E-43FE-8AD0-9F8B8F08D7B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6E01163D-C6B6-4E14-BFA7-935F2FB539A7}"/>
            </a:ext>
          </a:extLst>
        </xdr:cNvPr>
        <xdr:cNvSpPr txBox="1"/>
      </xdr:nvSpPr>
      <xdr:spPr>
        <a:xfrm>
          <a:off x="14414500" y="164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27890F66-7A50-4AC0-B0B2-AA3A447309B9}"/>
            </a:ext>
          </a:extLst>
        </xdr:cNvPr>
        <xdr:cNvCxnSpPr/>
      </xdr:nvCxnSpPr>
      <xdr:spPr>
        <a:xfrm>
          <a:off x="1428750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64CE8C9B-BE46-4EB0-A502-7F55C346350E}"/>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4FB30A89-276B-4C20-AC56-AAB375A209AB}"/>
            </a:ext>
          </a:extLst>
        </xdr:cNvPr>
        <xdr:cNvSpPr/>
      </xdr:nvSpPr>
      <xdr:spPr>
        <a:xfrm>
          <a:off x="14325600" y="17642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4989DE9-03CF-49BD-B893-9442451B9E59}"/>
            </a:ext>
          </a:extLst>
        </xdr:cNvPr>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85351DAC-C412-4559-9CE7-599401D764CF}"/>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47CEC319-C7F9-498D-A459-4600FAC59061}"/>
            </a:ext>
          </a:extLst>
        </xdr:cNvPr>
        <xdr:cNvSpPr/>
      </xdr:nvSpPr>
      <xdr:spPr>
        <a:xfrm>
          <a:off x="120294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A0F19D5B-A093-488B-9AAE-462E5859EB1D}"/>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2B9B7D3-A5E3-4AE5-A744-053FEDEF3E7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8F2FF15-E7F4-4C65-A54C-ABDC7DBDD48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DAAAFF1-E557-4878-99BE-2F65A273003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E92F41B-8CE4-4BD9-B443-733E7353F9C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4768E5D-9E8B-4CC1-85B0-5F88709B1D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82" name="楕円 781">
          <a:extLst>
            <a:ext uri="{FF2B5EF4-FFF2-40B4-BE49-F238E27FC236}">
              <a16:creationId xmlns:a16="http://schemas.microsoft.com/office/drawing/2014/main" id="{87152EBB-8EC7-4E50-9CB5-12DD17C10AC6}"/>
            </a:ext>
          </a:extLst>
        </xdr:cNvPr>
        <xdr:cNvSpPr/>
      </xdr:nvSpPr>
      <xdr:spPr>
        <a:xfrm>
          <a:off x="14325600" y="17776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83" name="【公民館】&#10;有形固定資産減価償却率該当値テキスト">
          <a:extLst>
            <a:ext uri="{FF2B5EF4-FFF2-40B4-BE49-F238E27FC236}">
              <a16:creationId xmlns:a16="http://schemas.microsoft.com/office/drawing/2014/main" id="{C4D11B1D-DF97-46DA-83BB-B12539B24CBB}"/>
            </a:ext>
          </a:extLst>
        </xdr:cNvPr>
        <xdr:cNvSpPr txBox="1"/>
      </xdr:nvSpPr>
      <xdr:spPr>
        <a:xfrm>
          <a:off x="144145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84" name="楕円 783">
          <a:extLst>
            <a:ext uri="{FF2B5EF4-FFF2-40B4-BE49-F238E27FC236}">
              <a16:creationId xmlns:a16="http://schemas.microsoft.com/office/drawing/2014/main" id="{28555C8A-4B60-41BB-B04A-7157BE45D0D9}"/>
            </a:ext>
          </a:extLst>
        </xdr:cNvPr>
        <xdr:cNvSpPr/>
      </xdr:nvSpPr>
      <xdr:spPr>
        <a:xfrm>
          <a:off x="135788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57150</xdr:rowOff>
    </xdr:to>
    <xdr:cxnSp macro="">
      <xdr:nvCxnSpPr>
        <xdr:cNvPr id="785" name="直線コネクタ 784">
          <a:extLst>
            <a:ext uri="{FF2B5EF4-FFF2-40B4-BE49-F238E27FC236}">
              <a16:creationId xmlns:a16="http://schemas.microsoft.com/office/drawing/2014/main" id="{1CB1A10F-86CE-492D-8328-9C508511A492}"/>
            </a:ext>
          </a:extLst>
        </xdr:cNvPr>
        <xdr:cNvCxnSpPr/>
      </xdr:nvCxnSpPr>
      <xdr:spPr>
        <a:xfrm>
          <a:off x="13629640" y="1780603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786" name="楕円 785">
          <a:extLst>
            <a:ext uri="{FF2B5EF4-FFF2-40B4-BE49-F238E27FC236}">
              <a16:creationId xmlns:a16="http://schemas.microsoft.com/office/drawing/2014/main" id="{5525A6A7-3CF3-4104-A61E-F12F20C5DA8B}"/>
            </a:ext>
          </a:extLst>
        </xdr:cNvPr>
        <xdr:cNvSpPr/>
      </xdr:nvSpPr>
      <xdr:spPr>
        <a:xfrm>
          <a:off x="12804140" y="17726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36195</xdr:rowOff>
    </xdr:to>
    <xdr:cxnSp macro="">
      <xdr:nvCxnSpPr>
        <xdr:cNvPr id="787" name="直線コネクタ 786">
          <a:extLst>
            <a:ext uri="{FF2B5EF4-FFF2-40B4-BE49-F238E27FC236}">
              <a16:creationId xmlns:a16="http://schemas.microsoft.com/office/drawing/2014/main" id="{20EDD98C-A78A-4FBE-95BC-82211D4B919D}"/>
            </a:ext>
          </a:extLst>
        </xdr:cNvPr>
        <xdr:cNvCxnSpPr/>
      </xdr:nvCxnSpPr>
      <xdr:spPr>
        <a:xfrm>
          <a:off x="12854940" y="1777365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88" name="楕円 787">
          <a:extLst>
            <a:ext uri="{FF2B5EF4-FFF2-40B4-BE49-F238E27FC236}">
              <a16:creationId xmlns:a16="http://schemas.microsoft.com/office/drawing/2014/main" id="{5F5AF5F9-C93E-4A53-8844-C7955E2ED6DB}"/>
            </a:ext>
          </a:extLst>
        </xdr:cNvPr>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3811</xdr:rowOff>
    </xdr:to>
    <xdr:cxnSp macro="">
      <xdr:nvCxnSpPr>
        <xdr:cNvPr id="789" name="直線コネクタ 788">
          <a:extLst>
            <a:ext uri="{FF2B5EF4-FFF2-40B4-BE49-F238E27FC236}">
              <a16:creationId xmlns:a16="http://schemas.microsoft.com/office/drawing/2014/main" id="{A1A56EBC-D57F-42BB-99E2-F6EAB19BCFAD}"/>
            </a:ext>
          </a:extLst>
        </xdr:cNvPr>
        <xdr:cNvCxnSpPr/>
      </xdr:nvCxnSpPr>
      <xdr:spPr>
        <a:xfrm>
          <a:off x="12072620" y="17745075"/>
          <a:ext cx="78232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790" name="楕円 789">
          <a:extLst>
            <a:ext uri="{FF2B5EF4-FFF2-40B4-BE49-F238E27FC236}">
              <a16:creationId xmlns:a16="http://schemas.microsoft.com/office/drawing/2014/main" id="{D128DDC2-3C25-42DF-9D6D-3B7C753D33C9}"/>
            </a:ext>
          </a:extLst>
        </xdr:cNvPr>
        <xdr:cNvSpPr/>
      </xdr:nvSpPr>
      <xdr:spPr>
        <a:xfrm>
          <a:off x="1123188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142875</xdr:rowOff>
    </xdr:to>
    <xdr:cxnSp macro="">
      <xdr:nvCxnSpPr>
        <xdr:cNvPr id="791" name="直線コネクタ 790">
          <a:extLst>
            <a:ext uri="{FF2B5EF4-FFF2-40B4-BE49-F238E27FC236}">
              <a16:creationId xmlns:a16="http://schemas.microsoft.com/office/drawing/2014/main" id="{ADE25AA1-985D-402B-886B-7459B15D59DA}"/>
            </a:ext>
          </a:extLst>
        </xdr:cNvPr>
        <xdr:cNvCxnSpPr/>
      </xdr:nvCxnSpPr>
      <xdr:spPr>
        <a:xfrm>
          <a:off x="11282680" y="1771459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48305B5E-AD3E-448B-9DB5-4E5B14D7B5B4}"/>
            </a:ext>
          </a:extLst>
        </xdr:cNvPr>
        <xdr:cNvSpPr txBox="1"/>
      </xdr:nvSpPr>
      <xdr:spPr>
        <a:xfrm>
          <a:off x="13437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a:extLst>
            <a:ext uri="{FF2B5EF4-FFF2-40B4-BE49-F238E27FC236}">
              <a16:creationId xmlns:a16="http://schemas.microsoft.com/office/drawing/2014/main" id="{240ADDB2-B503-4C24-A773-E37D4D23E61E}"/>
            </a:ext>
          </a:extLst>
        </xdr:cNvPr>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a:extLst>
            <a:ext uri="{FF2B5EF4-FFF2-40B4-BE49-F238E27FC236}">
              <a16:creationId xmlns:a16="http://schemas.microsoft.com/office/drawing/2014/main" id="{1E405375-1D66-42A9-8406-5AE536464A9E}"/>
            </a:ext>
          </a:extLst>
        </xdr:cNvPr>
        <xdr:cNvSpPr txBox="1"/>
      </xdr:nvSpPr>
      <xdr:spPr>
        <a:xfrm>
          <a:off x="119005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a:extLst>
            <a:ext uri="{FF2B5EF4-FFF2-40B4-BE49-F238E27FC236}">
              <a16:creationId xmlns:a16="http://schemas.microsoft.com/office/drawing/2014/main" id="{6AF1EED4-68A2-4CD4-A3AF-EC452236E470}"/>
            </a:ext>
          </a:extLst>
        </xdr:cNvPr>
        <xdr:cNvSpPr txBox="1"/>
      </xdr:nvSpPr>
      <xdr:spPr>
        <a:xfrm>
          <a:off x="1110298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96" name="n_1mainValue【公民館】&#10;有形固定資産減価償却率">
          <a:extLst>
            <a:ext uri="{FF2B5EF4-FFF2-40B4-BE49-F238E27FC236}">
              <a16:creationId xmlns:a16="http://schemas.microsoft.com/office/drawing/2014/main" id="{79854B29-AB4A-4E14-836C-7F16F84ED1B9}"/>
            </a:ext>
          </a:extLst>
        </xdr:cNvPr>
        <xdr:cNvSpPr txBox="1"/>
      </xdr:nvSpPr>
      <xdr:spPr>
        <a:xfrm>
          <a:off x="1343724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797" name="n_2mainValue【公民館】&#10;有形固定資産減価償却率">
          <a:extLst>
            <a:ext uri="{FF2B5EF4-FFF2-40B4-BE49-F238E27FC236}">
              <a16:creationId xmlns:a16="http://schemas.microsoft.com/office/drawing/2014/main" id="{84242F7F-12DB-43D9-81C1-DE361FE2CE0D}"/>
            </a:ext>
          </a:extLst>
        </xdr:cNvPr>
        <xdr:cNvSpPr txBox="1"/>
      </xdr:nvSpPr>
      <xdr:spPr>
        <a:xfrm>
          <a:off x="12675244" y="178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98" name="n_3mainValue【公民館】&#10;有形固定資産減価償却率">
          <a:extLst>
            <a:ext uri="{FF2B5EF4-FFF2-40B4-BE49-F238E27FC236}">
              <a16:creationId xmlns:a16="http://schemas.microsoft.com/office/drawing/2014/main" id="{C36CBE4E-0A63-4216-83CF-E8B3CA3CE0D2}"/>
            </a:ext>
          </a:extLst>
        </xdr:cNvPr>
        <xdr:cNvSpPr txBox="1"/>
      </xdr:nvSpPr>
      <xdr:spPr>
        <a:xfrm>
          <a:off x="11900544" y="177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799" name="n_4mainValue【公民館】&#10;有形固定資産減価償却率">
          <a:extLst>
            <a:ext uri="{FF2B5EF4-FFF2-40B4-BE49-F238E27FC236}">
              <a16:creationId xmlns:a16="http://schemas.microsoft.com/office/drawing/2014/main" id="{5F6218C7-066B-49EE-8F65-6A11F4E09B56}"/>
            </a:ext>
          </a:extLst>
        </xdr:cNvPr>
        <xdr:cNvSpPr txBox="1"/>
      </xdr:nvSpPr>
      <xdr:spPr>
        <a:xfrm>
          <a:off x="1110298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1965D570-212B-41FD-A3B2-876863570D9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45D5FC89-C2F5-4F38-9B43-CD15C8BFA2B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1B17EAC5-EA22-4613-B632-ED0FC6B137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12DC6BB-4AE0-498B-B97E-53B10B1F1D8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C7751C81-AF3C-40AA-847C-D2A09584FFB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6C09845-83EB-4A7E-BE66-8DDA64E794B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1A307189-CAC2-4807-B24A-E5FAEA2D25B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69D900D-55A6-43DF-8B39-7F42440A292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D17B8B9C-F3BB-4077-ABE9-4A140D2D3DC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30E174E-9C9A-43BD-AD6F-F73F3C7C994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7593D2F2-5409-4998-88B3-583B7D09429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F29C6BBB-8321-4FFA-B3E4-0CCFA72FDD1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71158CFD-04BE-491F-AEF1-3E3AC81EDB2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91998DC-EC07-48A9-9A4D-7384B0C4C47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B79AF88B-E63B-48AF-802F-71F94CBE359B}"/>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BCC8BCE3-8F08-4083-8A9F-134E31935EB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72D85D5F-C7B3-494B-8F67-2A3BE19164B1}"/>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66C31C86-F005-4C57-91A4-8B2A3E97BA3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E8D3F71A-67F4-41B4-B000-F27BA317F50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7EDB19B-DEF1-4D3F-AC10-6CE280BF7DA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752693DC-FC65-4B62-9837-F0FC1D470F7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1FAA8111-D003-4B85-A558-3894955E82D1}"/>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7081AD9E-7FA7-4EC9-AB55-1E625FC5068F}"/>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C0F99019-6489-4D0C-A47E-B996BA0B9D3E}"/>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F74B9F6C-FF5E-47DF-9B95-9ECF29624DB2}"/>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5393247B-C36F-427D-B7B9-2E797BAE78B5}"/>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FC1AA408-D2B0-4ED9-8DBC-F308090C6DC6}"/>
            </a:ext>
          </a:extLst>
        </xdr:cNvPr>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D73028AA-9906-44BB-8672-E805B8E89402}"/>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6BAAA98C-20F6-410D-8526-DCD1A1D6C7D1}"/>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5E98F472-8F5C-4FF5-A1BB-48E6C4C491CB}"/>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CE1D84BA-6BA2-4CD0-9744-B3C4BD0B806B}"/>
            </a:ext>
          </a:extLst>
        </xdr:cNvPr>
        <xdr:cNvSpPr/>
      </xdr:nvSpPr>
      <xdr:spPr>
        <a:xfrm>
          <a:off x="1716278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FEEA8924-BAAF-492B-AC4E-DF8034898600}"/>
            </a:ext>
          </a:extLst>
        </xdr:cNvPr>
        <xdr:cNvSpPr/>
      </xdr:nvSpPr>
      <xdr:spPr>
        <a:xfrm>
          <a:off x="1638808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7558C61-3043-410B-8A5F-97BEF89CA2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ABAB46E-5892-44E8-8DCB-A506BD16076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9704517-3CEC-4006-A7C0-244F58CE1F6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9BCF2C2-D3D6-415B-8CF1-02B0DE9BDA8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A0D56FC-15D6-4B1D-A15C-AF482E9E010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37" name="楕円 836">
          <a:extLst>
            <a:ext uri="{FF2B5EF4-FFF2-40B4-BE49-F238E27FC236}">
              <a16:creationId xmlns:a16="http://schemas.microsoft.com/office/drawing/2014/main" id="{40F6ABDF-B76D-48D4-94D6-7AA084336DA9}"/>
            </a:ext>
          </a:extLst>
        </xdr:cNvPr>
        <xdr:cNvSpPr/>
      </xdr:nvSpPr>
      <xdr:spPr>
        <a:xfrm>
          <a:off x="194589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838" name="【公民館】&#10;一人当たり面積該当値テキスト">
          <a:extLst>
            <a:ext uri="{FF2B5EF4-FFF2-40B4-BE49-F238E27FC236}">
              <a16:creationId xmlns:a16="http://schemas.microsoft.com/office/drawing/2014/main" id="{B390271A-919A-47B4-B79A-90F5FC40925E}"/>
            </a:ext>
          </a:extLst>
        </xdr:cNvPr>
        <xdr:cNvSpPr txBox="1"/>
      </xdr:nvSpPr>
      <xdr:spPr>
        <a:xfrm>
          <a:off x="1954784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68835</xdr:rowOff>
    </xdr:from>
    <xdr:to>
      <xdr:col>112</xdr:col>
      <xdr:colOff>38100</xdr:colOff>
      <xdr:row>104</xdr:row>
      <xdr:rowOff>170435</xdr:rowOff>
    </xdr:to>
    <xdr:sp macro="" textlink="">
      <xdr:nvSpPr>
        <xdr:cNvPr id="839" name="楕円 838">
          <a:extLst>
            <a:ext uri="{FF2B5EF4-FFF2-40B4-BE49-F238E27FC236}">
              <a16:creationId xmlns:a16="http://schemas.microsoft.com/office/drawing/2014/main" id="{C047EC17-BD58-4A5C-9F76-E0436B5EE5CE}"/>
            </a:ext>
          </a:extLst>
        </xdr:cNvPr>
        <xdr:cNvSpPr/>
      </xdr:nvSpPr>
      <xdr:spPr>
        <a:xfrm>
          <a:off x="18735040" y="1750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112776</xdr:rowOff>
    </xdr:from>
    <xdr:to>
      <xdr:col>116</xdr:col>
      <xdr:colOff>63500</xdr:colOff>
      <xdr:row>104</xdr:row>
      <xdr:rowOff>119635</xdr:rowOff>
    </xdr:to>
    <xdr:cxnSp macro="">
      <xdr:nvCxnSpPr>
        <xdr:cNvPr id="840" name="直線コネクタ 839">
          <a:extLst>
            <a:ext uri="{FF2B5EF4-FFF2-40B4-BE49-F238E27FC236}">
              <a16:creationId xmlns:a16="http://schemas.microsoft.com/office/drawing/2014/main" id="{6FA721B4-5A51-471B-91F0-FD1A923CBEBD}"/>
            </a:ext>
          </a:extLst>
        </xdr:cNvPr>
        <xdr:cNvCxnSpPr/>
      </xdr:nvCxnSpPr>
      <xdr:spPr>
        <a:xfrm flipV="1">
          <a:off x="18778220" y="17547336"/>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841" name="楕円 840">
          <a:extLst>
            <a:ext uri="{FF2B5EF4-FFF2-40B4-BE49-F238E27FC236}">
              <a16:creationId xmlns:a16="http://schemas.microsoft.com/office/drawing/2014/main" id="{3B8403E6-13F1-4152-88D4-BD1DC9B523E8}"/>
            </a:ext>
          </a:extLst>
        </xdr:cNvPr>
        <xdr:cNvSpPr/>
      </xdr:nvSpPr>
      <xdr:spPr>
        <a:xfrm>
          <a:off x="179374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119635</xdr:rowOff>
    </xdr:from>
    <xdr:to>
      <xdr:col>111</xdr:col>
      <xdr:colOff>177800</xdr:colOff>
      <xdr:row>104</xdr:row>
      <xdr:rowOff>128778</xdr:rowOff>
    </xdr:to>
    <xdr:cxnSp macro="">
      <xdr:nvCxnSpPr>
        <xdr:cNvPr id="842" name="直線コネクタ 841">
          <a:extLst>
            <a:ext uri="{FF2B5EF4-FFF2-40B4-BE49-F238E27FC236}">
              <a16:creationId xmlns:a16="http://schemas.microsoft.com/office/drawing/2014/main" id="{FF1B5A6C-A520-4AC8-A871-367417EAE5C8}"/>
            </a:ext>
          </a:extLst>
        </xdr:cNvPr>
        <xdr:cNvCxnSpPr/>
      </xdr:nvCxnSpPr>
      <xdr:spPr>
        <a:xfrm flipV="1">
          <a:off x="17988280" y="17554195"/>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843" name="楕円 842">
          <a:extLst>
            <a:ext uri="{FF2B5EF4-FFF2-40B4-BE49-F238E27FC236}">
              <a16:creationId xmlns:a16="http://schemas.microsoft.com/office/drawing/2014/main" id="{37146716-414D-4838-BC34-EF83ACE590D5}"/>
            </a:ext>
          </a:extLst>
        </xdr:cNvPr>
        <xdr:cNvSpPr/>
      </xdr:nvSpPr>
      <xdr:spPr>
        <a:xfrm>
          <a:off x="1716278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128778</xdr:rowOff>
    </xdr:from>
    <xdr:to>
      <xdr:col>107</xdr:col>
      <xdr:colOff>50800</xdr:colOff>
      <xdr:row>104</xdr:row>
      <xdr:rowOff>131063</xdr:rowOff>
    </xdr:to>
    <xdr:cxnSp macro="">
      <xdr:nvCxnSpPr>
        <xdr:cNvPr id="844" name="直線コネクタ 843">
          <a:extLst>
            <a:ext uri="{FF2B5EF4-FFF2-40B4-BE49-F238E27FC236}">
              <a16:creationId xmlns:a16="http://schemas.microsoft.com/office/drawing/2014/main" id="{F144BC3B-9220-422A-8B19-410BFD2B8B79}"/>
            </a:ext>
          </a:extLst>
        </xdr:cNvPr>
        <xdr:cNvCxnSpPr/>
      </xdr:nvCxnSpPr>
      <xdr:spPr>
        <a:xfrm flipV="1">
          <a:off x="17213580" y="17563338"/>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89408</xdr:rowOff>
    </xdr:from>
    <xdr:to>
      <xdr:col>98</xdr:col>
      <xdr:colOff>38100</xdr:colOff>
      <xdr:row>105</xdr:row>
      <xdr:rowOff>19558</xdr:rowOff>
    </xdr:to>
    <xdr:sp macro="" textlink="">
      <xdr:nvSpPr>
        <xdr:cNvPr id="845" name="楕円 844">
          <a:extLst>
            <a:ext uri="{FF2B5EF4-FFF2-40B4-BE49-F238E27FC236}">
              <a16:creationId xmlns:a16="http://schemas.microsoft.com/office/drawing/2014/main" id="{59712EE6-49C2-46C7-AB4D-7D3FFED68A54}"/>
            </a:ext>
          </a:extLst>
        </xdr:cNvPr>
        <xdr:cNvSpPr/>
      </xdr:nvSpPr>
      <xdr:spPr>
        <a:xfrm>
          <a:off x="1638808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131063</xdr:rowOff>
    </xdr:from>
    <xdr:to>
      <xdr:col>102</xdr:col>
      <xdr:colOff>114300</xdr:colOff>
      <xdr:row>104</xdr:row>
      <xdr:rowOff>140208</xdr:rowOff>
    </xdr:to>
    <xdr:cxnSp macro="">
      <xdr:nvCxnSpPr>
        <xdr:cNvPr id="846" name="直線コネクタ 845">
          <a:extLst>
            <a:ext uri="{FF2B5EF4-FFF2-40B4-BE49-F238E27FC236}">
              <a16:creationId xmlns:a16="http://schemas.microsoft.com/office/drawing/2014/main" id="{3F27D8DA-AE33-402A-A6A1-54FC359BBCBF}"/>
            </a:ext>
          </a:extLst>
        </xdr:cNvPr>
        <xdr:cNvCxnSpPr/>
      </xdr:nvCxnSpPr>
      <xdr:spPr>
        <a:xfrm flipV="1">
          <a:off x="16431260" y="17565623"/>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A4EA90EF-C0B9-44FF-B19E-850E0540DC8E}"/>
            </a:ext>
          </a:extLst>
        </xdr:cNvPr>
        <xdr:cNvSpPr txBox="1"/>
      </xdr:nvSpPr>
      <xdr:spPr>
        <a:xfrm>
          <a:off x="185611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a:extLst>
            <a:ext uri="{FF2B5EF4-FFF2-40B4-BE49-F238E27FC236}">
              <a16:creationId xmlns:a16="http://schemas.microsoft.com/office/drawing/2014/main" id="{26D02E76-6E9D-468E-A564-22D5C2622737}"/>
            </a:ext>
          </a:extLst>
        </xdr:cNvPr>
        <xdr:cNvSpPr txBox="1"/>
      </xdr:nvSpPr>
      <xdr:spPr>
        <a:xfrm>
          <a:off x="177762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a:extLst>
            <a:ext uri="{FF2B5EF4-FFF2-40B4-BE49-F238E27FC236}">
              <a16:creationId xmlns:a16="http://schemas.microsoft.com/office/drawing/2014/main" id="{D5763B57-57C2-46A8-A46C-A1FC750858A7}"/>
            </a:ext>
          </a:extLst>
        </xdr:cNvPr>
        <xdr:cNvSpPr txBox="1"/>
      </xdr:nvSpPr>
      <xdr:spPr>
        <a:xfrm>
          <a:off x="1700156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a:extLst>
            <a:ext uri="{FF2B5EF4-FFF2-40B4-BE49-F238E27FC236}">
              <a16:creationId xmlns:a16="http://schemas.microsoft.com/office/drawing/2014/main" id="{69CB0E64-C47C-4320-AC0F-130878B5CBCA}"/>
            </a:ext>
          </a:extLst>
        </xdr:cNvPr>
        <xdr:cNvSpPr txBox="1"/>
      </xdr:nvSpPr>
      <xdr:spPr>
        <a:xfrm>
          <a:off x="162268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15512</xdr:rowOff>
    </xdr:from>
    <xdr:ext cx="469744" cy="259045"/>
    <xdr:sp macro="" textlink="">
      <xdr:nvSpPr>
        <xdr:cNvPr id="851" name="n_1mainValue【公民館】&#10;一人当たり面積">
          <a:extLst>
            <a:ext uri="{FF2B5EF4-FFF2-40B4-BE49-F238E27FC236}">
              <a16:creationId xmlns:a16="http://schemas.microsoft.com/office/drawing/2014/main" id="{C389A0C1-9A12-4FF0-9B04-30FF5949C43E}"/>
            </a:ext>
          </a:extLst>
        </xdr:cNvPr>
        <xdr:cNvSpPr txBox="1"/>
      </xdr:nvSpPr>
      <xdr:spPr>
        <a:xfrm>
          <a:off x="18561127" y="172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52" name="n_2mainValue【公民館】&#10;一人当たり面積">
          <a:extLst>
            <a:ext uri="{FF2B5EF4-FFF2-40B4-BE49-F238E27FC236}">
              <a16:creationId xmlns:a16="http://schemas.microsoft.com/office/drawing/2014/main" id="{3176D809-D712-4AF6-B577-DF6779AAB423}"/>
            </a:ext>
          </a:extLst>
        </xdr:cNvPr>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26940</xdr:rowOff>
    </xdr:from>
    <xdr:ext cx="469744" cy="259045"/>
    <xdr:sp macro="" textlink="">
      <xdr:nvSpPr>
        <xdr:cNvPr id="853" name="n_3mainValue【公民館】&#10;一人当たり面積">
          <a:extLst>
            <a:ext uri="{FF2B5EF4-FFF2-40B4-BE49-F238E27FC236}">
              <a16:creationId xmlns:a16="http://schemas.microsoft.com/office/drawing/2014/main" id="{B84618EC-AEB1-48CA-A11B-2DEA9824DACA}"/>
            </a:ext>
          </a:extLst>
        </xdr:cNvPr>
        <xdr:cNvSpPr txBox="1"/>
      </xdr:nvSpPr>
      <xdr:spPr>
        <a:xfrm>
          <a:off x="1700156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36085</xdr:rowOff>
    </xdr:from>
    <xdr:ext cx="469744" cy="259045"/>
    <xdr:sp macro="" textlink="">
      <xdr:nvSpPr>
        <xdr:cNvPr id="854" name="n_4mainValue【公民館】&#10;一人当たり面積">
          <a:extLst>
            <a:ext uri="{FF2B5EF4-FFF2-40B4-BE49-F238E27FC236}">
              <a16:creationId xmlns:a16="http://schemas.microsoft.com/office/drawing/2014/main" id="{051D878F-C775-470E-A0C2-B30871430510}"/>
            </a:ext>
          </a:extLst>
        </xdr:cNvPr>
        <xdr:cNvSpPr txBox="1"/>
      </xdr:nvSpPr>
      <xdr:spPr>
        <a:xfrm>
          <a:off x="162268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E926808-2FE1-45A1-A42C-E14C0EBB3D8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EEBDC41-6AA1-43F3-BAAF-199FC0276FF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E13EEFC-0D59-4CE0-BA49-D3A120A6FB6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類似団体と比較して、有形固定資産減価償却率は全体的に同水準からやや高水準の範囲にある。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については、類似団体と比較して高水準であり、さらに乖離が大きくなっている。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の減価償却率が減少している理由は、陶児童館の改修工事を実施したためである。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公共施設等総合管理計画に基づき、老朽化対策に積極的に取り組み、水準の維持・改善に努める。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04C736-EF94-4517-84B5-C49BA975661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E7CF2B-EF03-413E-8C8A-F5E67E04A11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C60ACE-FE01-4C7D-BB9F-EAB351C48B7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3DFCDC-635A-4C6C-8FF0-4E63255237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B54875-469D-49AA-A955-40D30D5DBD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2A2CCB-BC0E-4DB5-86C6-BD7F2A27E59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6FC6EE-7CAE-4432-A144-A827022DDE0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E4F598-3D0D-402E-8796-13E0363FF2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CE7168-067F-4BEA-9B96-E7614BFA65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28F703-A5A9-4ABA-9357-C4C5CE4A4EE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36,105
34,943
174.86
18,503,129
17,596,035
727,018
9,792,207
12,853,972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FF1690-601F-47FF-8B0A-86CBFB43E36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B58011-AC60-4002-B9F6-1303BEAF75F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BD00CA-3E85-42D6-B368-61825F5F91B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832739-68C2-4F52-BE76-703D40F10F4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5D2455-033B-42CA-A294-B3EC0DC764F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B6079B-476E-4246-B2A6-3CD19692953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BCB05F-E366-4F7F-BBC7-6A9E1DF9269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21B7C1-6095-4CF6-A048-2F560063866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0EADCA-0579-4D7E-823C-1C3B8F507CD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AD6E05-4F68-4894-BE39-39C6C07539E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D83989-A082-4EC9-99C2-AAE10466208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08EDA-2EE3-45E9-9B16-7ABECD5767C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E4DA76-4659-42AC-941B-231A82B75E8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65B029-FE64-4F36-8CC5-847DF081C6F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3615D4-7C0F-48CB-860B-173F16DDA6E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7AAEE7-B092-49B5-9F3E-695555C597E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C9D114-F59A-43FB-A9F3-9E23D591372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8E522C-FFAA-44F5-830E-779031ECE8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E64BCF-3452-44A9-96BD-105CD827F5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D16935-F2F4-4647-BFBB-1E8FB07F576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47C35A-271D-4FA7-B580-4E91966984D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139962-F9CE-488A-A5C7-50A12540836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54B2EA-9ED4-4CAC-96F2-8AC97A20B2E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3F6381-9090-4BAD-B26F-B5C438AB736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9E42D4-F0D2-4AFF-B270-3DD4C7D13A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9C30E5-B61C-444A-A241-D8B8D7313DE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7DA56F-7DD6-4D27-8BB5-B6A30E25D97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87BA6B-5869-4E5D-8F13-4224B7CC1AD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3CB32A-6A25-4211-972D-94C82D791B1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FD0D2A-327E-4716-839F-37FD37FF3E9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498681-34DF-4C82-8F28-2C6E082D137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95ACD4-D374-4863-8D90-294B092FDC8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B63483-1643-4371-9E94-72DC74C5CD9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37A015-24EA-4FDF-A1B9-45E13943B47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BF8602-C1B4-4DD3-9F77-B9C92A454C5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522C52-67F6-4971-B5FE-5789EAE0575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3FDA2F-8952-49D9-92DB-44BC463B043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391C13-5A8B-49EA-B2FC-E550C78CDE4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CD084B-A837-46D3-943D-0E6B5EDB4DF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06FD0D-8765-4AA3-8E69-DD44EDE8509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9FADB3-BFC1-4FFA-B090-AA7B45CF41A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C1EE08-60CD-44F4-8924-53AD20BDA09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E12B45-F0F9-4F60-8D30-5C9133D3BC6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491246-29F3-4469-A9F0-696FCE26CD0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D77B3AE-E6A5-490A-9AE4-6E2C304644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B54258-EB46-4417-8FE3-0BC8459A474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6456652-63D6-480D-9194-9EDE31000A3F}"/>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4A0CFEC-6647-4241-BFEB-2CF20F5498D9}"/>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6545D9-2283-4CBF-B07A-CA7005CCDC7D}"/>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8AD21480-C6E8-45A0-A49F-BB879AE5FFC1}"/>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DF1B1FF4-EBD4-4C9D-9E70-C783136DC3AC}"/>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45DE73F2-E09C-49AE-94F2-A1B4D34ACCB2}"/>
            </a:ext>
          </a:extLst>
        </xdr:cNvPr>
        <xdr:cNvSpPr txBox="1"/>
      </xdr:nvSpPr>
      <xdr:spPr>
        <a:xfrm>
          <a:off x="4124960" y="6133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4B3BCF00-8632-45C1-A49E-C30E8BAA3AC0}"/>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11EBF27C-A9B4-4372-BC63-8E7990223CE9}"/>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9C264D42-533F-4D51-9C58-87847101D138}"/>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49C6D3F7-0C37-4870-BB8C-27DFAEDEDE0D}"/>
            </a:ext>
          </a:extLst>
        </xdr:cNvPr>
        <xdr:cNvSpPr/>
      </xdr:nvSpPr>
      <xdr:spPr>
        <a:xfrm>
          <a:off x="1739900" y="627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15CAA903-7F8A-447F-9AF6-43D9FDA2A003}"/>
            </a:ext>
          </a:extLst>
        </xdr:cNvPr>
        <xdr:cNvSpPr/>
      </xdr:nvSpPr>
      <xdr:spPr>
        <a:xfrm>
          <a:off x="96520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7EC17B-1F8D-48B0-8218-A9B938ECBB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8F0A50-F37D-403B-AD55-1591F2E4F5C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88FBA1-A40B-4FDA-A48B-EB8F8612439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C39363-A59C-4FDB-B7B8-F130271CDA1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771DF1-9CA7-4B90-B586-B223406C893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102144</xdr:rowOff>
    </xdr:from>
    <xdr:to>
      <xdr:col>24</xdr:col>
      <xdr:colOff>114300</xdr:colOff>
      <xdr:row>41</xdr:row>
      <xdr:rowOff>32294</xdr:rowOff>
    </xdr:to>
    <xdr:sp macro="" textlink="">
      <xdr:nvSpPr>
        <xdr:cNvPr id="74" name="楕円 73">
          <a:extLst>
            <a:ext uri="{FF2B5EF4-FFF2-40B4-BE49-F238E27FC236}">
              <a16:creationId xmlns:a16="http://schemas.microsoft.com/office/drawing/2014/main" id="{8C2F8003-1980-48D0-BCA1-7553A807C2A8}"/>
            </a:ext>
          </a:extLst>
        </xdr:cNvPr>
        <xdr:cNvSpPr/>
      </xdr:nvSpPr>
      <xdr:spPr>
        <a:xfrm>
          <a:off x="4036060" y="6807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79E3AB6D-26CC-41BC-832A-F0B3C06CC9FE}"/>
            </a:ext>
          </a:extLst>
        </xdr:cNvPr>
        <xdr:cNvSpPr txBox="1"/>
      </xdr:nvSpPr>
      <xdr:spPr>
        <a:xfrm>
          <a:off x="4124960"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6" name="楕円 75">
          <a:extLst>
            <a:ext uri="{FF2B5EF4-FFF2-40B4-BE49-F238E27FC236}">
              <a16:creationId xmlns:a16="http://schemas.microsoft.com/office/drawing/2014/main" id="{0ECC3599-7F14-4B37-8BDE-DF72FF17FAF5}"/>
            </a:ext>
          </a:extLst>
        </xdr:cNvPr>
        <xdr:cNvSpPr/>
      </xdr:nvSpPr>
      <xdr:spPr>
        <a:xfrm>
          <a:off x="3312160" y="680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40</xdr:row>
      <xdr:rowOff>152944</xdr:rowOff>
    </xdr:to>
    <xdr:cxnSp macro="">
      <xdr:nvCxnSpPr>
        <xdr:cNvPr id="77" name="直線コネクタ 76">
          <a:extLst>
            <a:ext uri="{FF2B5EF4-FFF2-40B4-BE49-F238E27FC236}">
              <a16:creationId xmlns:a16="http://schemas.microsoft.com/office/drawing/2014/main" id="{73CC7CBA-D534-44F6-A551-D35C857756B9}"/>
            </a:ext>
          </a:extLst>
        </xdr:cNvPr>
        <xdr:cNvCxnSpPr/>
      </xdr:nvCxnSpPr>
      <xdr:spPr>
        <a:xfrm>
          <a:off x="3355340" y="6853646"/>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F8B540D4-6542-49DF-AD33-73C082FE7FDE}"/>
            </a:ext>
          </a:extLst>
        </xdr:cNvPr>
        <xdr:cNvSpPr/>
      </xdr:nvSpPr>
      <xdr:spPr>
        <a:xfrm>
          <a:off x="25146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148046</xdr:rowOff>
    </xdr:to>
    <xdr:cxnSp macro="">
      <xdr:nvCxnSpPr>
        <xdr:cNvPr id="79" name="直線コネクタ 78">
          <a:extLst>
            <a:ext uri="{FF2B5EF4-FFF2-40B4-BE49-F238E27FC236}">
              <a16:creationId xmlns:a16="http://schemas.microsoft.com/office/drawing/2014/main" id="{FE91EC72-AE69-4E65-94A3-75D9927B54A7}"/>
            </a:ext>
          </a:extLst>
        </xdr:cNvPr>
        <xdr:cNvCxnSpPr/>
      </xdr:nvCxnSpPr>
      <xdr:spPr>
        <a:xfrm>
          <a:off x="2565400" y="6834051"/>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54791</xdr:rowOff>
    </xdr:from>
    <xdr:to>
      <xdr:col>10</xdr:col>
      <xdr:colOff>165100</xdr:colOff>
      <xdr:row>40</xdr:row>
      <xdr:rowOff>156391</xdr:rowOff>
    </xdr:to>
    <xdr:sp macro="" textlink="">
      <xdr:nvSpPr>
        <xdr:cNvPr id="80" name="楕円 79">
          <a:extLst>
            <a:ext uri="{FF2B5EF4-FFF2-40B4-BE49-F238E27FC236}">
              <a16:creationId xmlns:a16="http://schemas.microsoft.com/office/drawing/2014/main" id="{D20168D5-A84F-4948-AE80-7B5087C95680}"/>
            </a:ext>
          </a:extLst>
        </xdr:cNvPr>
        <xdr:cNvSpPr/>
      </xdr:nvSpPr>
      <xdr:spPr>
        <a:xfrm>
          <a:off x="1739900" y="67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105591</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A9AC70E9-A161-4724-8DAD-06103C926855}"/>
            </a:ext>
          </a:extLst>
        </xdr:cNvPr>
        <xdr:cNvCxnSpPr/>
      </xdr:nvCxnSpPr>
      <xdr:spPr>
        <a:xfrm>
          <a:off x="1790700" y="6811191"/>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30299</xdr:rowOff>
    </xdr:from>
    <xdr:to>
      <xdr:col>6</xdr:col>
      <xdr:colOff>38100</xdr:colOff>
      <xdr:row>40</xdr:row>
      <xdr:rowOff>131899</xdr:rowOff>
    </xdr:to>
    <xdr:sp macro="" textlink="">
      <xdr:nvSpPr>
        <xdr:cNvPr id="82" name="楕円 81">
          <a:extLst>
            <a:ext uri="{FF2B5EF4-FFF2-40B4-BE49-F238E27FC236}">
              <a16:creationId xmlns:a16="http://schemas.microsoft.com/office/drawing/2014/main" id="{3E188C48-BC1E-4977-B453-EDCCA9F34D90}"/>
            </a:ext>
          </a:extLst>
        </xdr:cNvPr>
        <xdr:cNvSpPr/>
      </xdr:nvSpPr>
      <xdr:spPr>
        <a:xfrm>
          <a:off x="965200" y="6735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81099</xdr:rowOff>
    </xdr:from>
    <xdr:to>
      <xdr:col>10</xdr:col>
      <xdr:colOff>114300</xdr:colOff>
      <xdr:row>40</xdr:row>
      <xdr:rowOff>105591</xdr:rowOff>
    </xdr:to>
    <xdr:cxnSp macro="">
      <xdr:nvCxnSpPr>
        <xdr:cNvPr id="83" name="直線コネクタ 82">
          <a:extLst>
            <a:ext uri="{FF2B5EF4-FFF2-40B4-BE49-F238E27FC236}">
              <a16:creationId xmlns:a16="http://schemas.microsoft.com/office/drawing/2014/main" id="{9DB4B465-996A-42A2-A78E-20AB1AD0D097}"/>
            </a:ext>
          </a:extLst>
        </xdr:cNvPr>
        <xdr:cNvCxnSpPr/>
      </xdr:nvCxnSpPr>
      <xdr:spPr>
        <a:xfrm>
          <a:off x="1008380" y="6786699"/>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8BF86C06-42BC-4F42-A311-EC68EB6E378B}"/>
            </a:ext>
          </a:extLst>
        </xdr:cNvPr>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BB2CBE75-B0FB-4B20-9FF4-A73D58DCBC14}"/>
            </a:ext>
          </a:extLst>
        </xdr:cNvPr>
        <xdr:cNvSpPr txBox="1"/>
      </xdr:nvSpPr>
      <xdr:spPr>
        <a:xfrm>
          <a:off x="238570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D4A7720-9FD0-4247-90C6-D546BF5B3BDD}"/>
            </a:ext>
          </a:extLst>
        </xdr:cNvPr>
        <xdr:cNvSpPr txBox="1"/>
      </xdr:nvSpPr>
      <xdr:spPr>
        <a:xfrm>
          <a:off x="161100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9164289C-7388-4603-B1A0-9BDC277C449B}"/>
            </a:ext>
          </a:extLst>
        </xdr:cNvPr>
        <xdr:cNvSpPr txBox="1"/>
      </xdr:nvSpPr>
      <xdr:spPr>
        <a:xfrm>
          <a:off x="8363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185A3C9F-4E53-476A-8992-AC91C9E740FC}"/>
            </a:ext>
          </a:extLst>
        </xdr:cNvPr>
        <xdr:cNvSpPr txBox="1"/>
      </xdr:nvSpPr>
      <xdr:spPr>
        <a:xfrm>
          <a:off x="317056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9EEC4A0E-E78E-4FF2-9018-416C521386FE}"/>
            </a:ext>
          </a:extLst>
        </xdr:cNvPr>
        <xdr:cNvSpPr txBox="1"/>
      </xdr:nvSpPr>
      <xdr:spPr>
        <a:xfrm>
          <a:off x="23857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147518</xdr:rowOff>
    </xdr:from>
    <xdr:ext cx="405111" cy="259045"/>
    <xdr:sp macro="" textlink="">
      <xdr:nvSpPr>
        <xdr:cNvPr id="90" name="n_3mainValue【図書館】&#10;有形固定資産減価償却率">
          <a:extLst>
            <a:ext uri="{FF2B5EF4-FFF2-40B4-BE49-F238E27FC236}">
              <a16:creationId xmlns:a16="http://schemas.microsoft.com/office/drawing/2014/main" id="{735CB3EF-CAA2-46B3-8BAA-3558F1B1C429}"/>
            </a:ext>
          </a:extLst>
        </xdr:cNvPr>
        <xdr:cNvSpPr txBox="1"/>
      </xdr:nvSpPr>
      <xdr:spPr>
        <a:xfrm>
          <a:off x="1611004" y="685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55FCF66B-3846-47E5-8DDC-B6EF16282ED0}"/>
            </a:ext>
          </a:extLst>
        </xdr:cNvPr>
        <xdr:cNvSpPr txBox="1"/>
      </xdr:nvSpPr>
      <xdr:spPr>
        <a:xfrm>
          <a:off x="8363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183FB5-9BA6-4779-8890-5156D5ED15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635693-8586-4B8F-BE24-999B02FA95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6AA06CC-48F1-4C3B-999A-DB2E4FD6E68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20A5F8-5242-4629-BE6B-CA548F7978E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FB975F-9D89-47ED-B9D5-B5EDD96CC3B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1ABB3A-4D8F-4C37-8375-273B8A7E389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3B88F7-B232-42FB-BF3E-1CC33B37C73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FBADD5-1338-47BB-847C-C7310D1F38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07BB5DB-25F9-494F-928F-C5DA2B1BEBB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0B1DAC-5D89-4EB2-AA88-3229FB308DF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8CBA168-3B7A-4CC1-B8CD-0558B71232C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6053304-67E1-443C-8E71-F448F81621F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F8A8C78-2FFB-48BD-A67F-AB5C01E35FD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EE964F8-20C5-4FB3-AF6B-347FCC10F2C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BBE0132-2423-4AC0-AAF9-0CC933035BB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FF2F59C-9E33-4067-B7E4-2C1B1DB5F8E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3FC328-8521-4B56-8D9C-790FF0064FF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CCDA689-8992-46C2-8E76-91E3A7B6F99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C8402E3-0E75-42FA-AF9F-5CF39A8ECA2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6F9D7BD-1E9D-4BB3-AEB5-3ABC6A4C8C9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4126BC0-3D09-438E-9043-76901B4847D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69FE1EA-4603-4CC0-A2CE-AF41E29EE34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F05823D-9F3A-4680-A1FA-4D5408A2677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AE716A58-48F8-472E-84B0-863D3A8BF188}"/>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45D2772A-2D3E-49A5-B717-09909C52FECA}"/>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60F0BFFA-9639-43F3-B87F-0F51F0CD8503}"/>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86F74C3E-B6ED-4D07-9187-0BA4DA61C6AC}"/>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26165F4-AB2A-4A94-A851-953D61A662C6}"/>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92DA822B-8857-4BAF-8720-08AC2B0E4F05}"/>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BDD0EE18-F554-4A51-91E4-BD4D7C2A3669}"/>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270D1B27-5058-4140-8F98-69E22C2122A6}"/>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29455BCA-9A82-44EB-891F-CA62C14C94E3}"/>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3ED277C8-1827-4422-B3B6-35515B13CF10}"/>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34EB2E84-B166-4256-BBBD-1A187048A840}"/>
            </a:ext>
          </a:extLst>
        </xdr:cNvPr>
        <xdr:cNvSpPr/>
      </xdr:nvSpPr>
      <xdr:spPr>
        <a:xfrm>
          <a:off x="60985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29E0F6-E20A-4D23-B304-C57A5748516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B4BE09-9C81-4874-B158-8EAE4880D10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84EE92-2956-44B0-A957-E28FCA8BB2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5BF3C8-65D2-49AD-BC13-370567E16C9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CFADD32-F3F5-4557-A746-BEDB42F924F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AD243E96-F486-422F-BD47-0A69B5B785D2}"/>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9D83CAAA-C22D-4C36-A4BB-F40BF534D8B6}"/>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FD112A6D-659D-4628-842C-6327FE656A81}"/>
            </a:ext>
          </a:extLst>
        </xdr:cNvPr>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56882D31-A3C4-4F07-BF89-EE04281F391E}"/>
            </a:ext>
          </a:extLst>
        </xdr:cNvPr>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7CF7A9CE-87BC-4244-A621-2C34963F7EC5}"/>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21E05C25-448D-413E-AD6F-E99DC3B4DB4A}"/>
            </a:ext>
          </a:extLst>
        </xdr:cNvPr>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226391D5-58E8-4DE9-AB18-D9B9AA9D5E4E}"/>
            </a:ext>
          </a:extLst>
        </xdr:cNvPr>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360E4578-47E0-4165-9AAE-F7B62C79CDDB}"/>
            </a:ext>
          </a:extLst>
        </xdr:cNvPr>
        <xdr:cNvCxnSpPr/>
      </xdr:nvCxnSpPr>
      <xdr:spPr>
        <a:xfrm flipV="1">
          <a:off x="6924040" y="68275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BE4BADFC-B071-41F9-822A-9B74E718C60E}"/>
            </a:ext>
          </a:extLst>
        </xdr:cNvPr>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2EEAAFE2-C650-47A4-87EB-3A43E1D5929B}"/>
            </a:ext>
          </a:extLst>
        </xdr:cNvPr>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41E7CD6A-E6C8-4BDE-A56F-D5D6ADB0C298}"/>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2EF7852D-8FD3-4340-95B3-B044F12E4E81}"/>
            </a:ext>
          </a:extLst>
        </xdr:cNvPr>
        <xdr:cNvSpPr txBox="1"/>
      </xdr:nvSpPr>
      <xdr:spPr>
        <a:xfrm>
          <a:off x="750958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6BF25EE6-5A6F-4FD5-8E93-0D4340BD865A}"/>
            </a:ext>
          </a:extLst>
        </xdr:cNvPr>
        <xdr:cNvSpPr txBox="1"/>
      </xdr:nvSpPr>
      <xdr:spPr>
        <a:xfrm>
          <a:off x="67120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FD7995FA-F119-4B7E-8148-EBD34BFEDC63}"/>
            </a:ext>
          </a:extLst>
        </xdr:cNvPr>
        <xdr:cNvSpPr txBox="1"/>
      </xdr:nvSpPr>
      <xdr:spPr>
        <a:xfrm>
          <a:off x="59373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a:extLst>
            <a:ext uri="{FF2B5EF4-FFF2-40B4-BE49-F238E27FC236}">
              <a16:creationId xmlns:a16="http://schemas.microsoft.com/office/drawing/2014/main" id="{AA943109-C2E4-4815-A818-342C77D81221}"/>
            </a:ext>
          </a:extLst>
        </xdr:cNvPr>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a:extLst>
            <a:ext uri="{FF2B5EF4-FFF2-40B4-BE49-F238E27FC236}">
              <a16:creationId xmlns:a16="http://schemas.microsoft.com/office/drawing/2014/main" id="{12A9352A-DA0D-45EC-A0B3-E1F6DB069A49}"/>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40C43BA1-74C4-4C2A-988A-64A247189E4E}"/>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8B17F99C-B8C0-40C3-AA94-079023CD7DC4}"/>
            </a:ext>
          </a:extLst>
        </xdr:cNvPr>
        <xdr:cNvSpPr txBox="1"/>
      </xdr:nvSpPr>
      <xdr:spPr>
        <a:xfrm>
          <a:off x="59373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DF0CEA3-1B04-4816-A9C0-FB977F800F9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5AAF453-D4B5-4CF5-AC95-4EA6F0D245C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9EDD22-9ABC-497B-AFF2-651D4AD53C9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D1D88BA-3352-4CA3-89CA-D87E520ED12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5D1A37-B5C0-40C8-9FDC-B42FF6C4CE4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E6CC7D-AAB3-4717-A902-F77A6B9A056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3DFE91C-A2CF-45CA-963F-1CC2C44F37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F301E9A-0002-4C58-8B63-EDF2473FC78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AAB251A-4142-4D0A-8E1A-A749810755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138C980-5205-4300-819E-9830E3E1676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9A0627B-657B-4945-A082-E4D42F9E500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EF80C5F-972F-4D16-B4E3-73554409602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DEA3029-8A93-4E5B-97F7-9C5F76AB545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7A0509E-43C3-41F8-A9A6-E4A5867DD48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80EB76B-139F-46C2-98AC-D2B330D21BD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2F22F91-F258-489F-BB43-67BC0460F8B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ED4A3A8-CE03-42E2-B6DF-8373D7B0839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6E13747-101C-4171-B407-68FE26AD3B4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7BE0BC8-93F5-40FA-B03A-64E553B9D5D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2737AC0-CA3B-45B9-A9F0-7CE01B281CD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5336A88-498C-4312-8829-E9B85EB6855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EA61B21-9E2C-413E-BEBF-4E59DAD1358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D55E2F79-7C1C-4169-A17C-6E71BA2B7E6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70722AF-8B1A-467C-BE2C-2BCB560030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D271B6E-134B-488B-9C87-0449F6952525}"/>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49FC9DB-EA7C-41E9-9B3E-63C6B275B954}"/>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692DB4A-F716-4593-8816-B1D358CEE2FB}"/>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4B531E0-275A-49B5-9946-478FA96E516B}"/>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E7B98341-268E-4450-B7A2-3E3828BA7869}"/>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710AFB6-437A-48BB-A123-38693D48093B}"/>
            </a:ext>
          </a:extLst>
        </xdr:cNvPr>
        <xdr:cNvSpPr txBox="1"/>
      </xdr:nvSpPr>
      <xdr:spPr>
        <a:xfrm>
          <a:off x="412496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84614ADF-F039-4108-A359-11FB27711B3B}"/>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2FD8C56D-0448-471F-95D0-02B00E698E2E}"/>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B2F7F5A7-9DD9-406B-A6B6-C8BEBC9E439E}"/>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EEBB329B-B72E-44BF-A60A-8B85ADA25807}"/>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AF21015C-7622-456C-A13B-6235BC5EAD5A}"/>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09F929-44D9-42B9-870F-96B206B6824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DE4F45-6124-408F-A237-3E7616B19F8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CC2CC2-E9FC-431F-B0CF-207FCFF5511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53B315-1738-4CDC-B529-B8248391164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A3AB9C-3EEF-4F8D-9F33-4CA98C3611C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9" name="楕円 188">
          <a:extLst>
            <a:ext uri="{FF2B5EF4-FFF2-40B4-BE49-F238E27FC236}">
              <a16:creationId xmlns:a16="http://schemas.microsoft.com/office/drawing/2014/main" id="{75950A2A-9D24-4DD1-AA4B-BD19E32E0382}"/>
            </a:ext>
          </a:extLst>
        </xdr:cNvPr>
        <xdr:cNvSpPr/>
      </xdr:nvSpPr>
      <xdr:spPr>
        <a:xfrm>
          <a:off x="403606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158132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C4DFAC5-AA32-49CF-B56E-C9E451841311}"/>
            </a:ext>
          </a:extLst>
        </xdr:cNvPr>
        <xdr:cNvSpPr txBox="1"/>
      </xdr:nvSpPr>
      <xdr:spPr>
        <a:xfrm>
          <a:off x="412496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91" name="楕円 190">
          <a:extLst>
            <a:ext uri="{FF2B5EF4-FFF2-40B4-BE49-F238E27FC236}">
              <a16:creationId xmlns:a16="http://schemas.microsoft.com/office/drawing/2014/main" id="{FA2DC6A4-8D75-42BC-A7DB-9F02CB7E1430}"/>
            </a:ext>
          </a:extLst>
        </xdr:cNvPr>
        <xdr:cNvSpPr/>
      </xdr:nvSpPr>
      <xdr:spPr>
        <a:xfrm>
          <a:off x="331216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59055</xdr:rowOff>
    </xdr:to>
    <xdr:cxnSp macro="">
      <xdr:nvCxnSpPr>
        <xdr:cNvPr id="192" name="直線コネクタ 191">
          <a:extLst>
            <a:ext uri="{FF2B5EF4-FFF2-40B4-BE49-F238E27FC236}">
              <a16:creationId xmlns:a16="http://schemas.microsoft.com/office/drawing/2014/main" id="{1AB345CC-02B6-4673-ACD1-AC756B2F466C}"/>
            </a:ext>
          </a:extLst>
        </xdr:cNvPr>
        <xdr:cNvCxnSpPr/>
      </xdr:nvCxnSpPr>
      <xdr:spPr>
        <a:xfrm>
          <a:off x="3355340" y="1024699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3" name="楕円 192">
          <a:extLst>
            <a:ext uri="{FF2B5EF4-FFF2-40B4-BE49-F238E27FC236}">
              <a16:creationId xmlns:a16="http://schemas.microsoft.com/office/drawing/2014/main" id="{C147DD03-ABE8-4C8F-90FF-8CB061BA1E22}"/>
            </a:ext>
          </a:extLst>
        </xdr:cNvPr>
        <xdr:cNvSpPr/>
      </xdr:nvSpPr>
      <xdr:spPr>
        <a:xfrm>
          <a:off x="251460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20955</xdr:rowOff>
    </xdr:to>
    <xdr:cxnSp macro="">
      <xdr:nvCxnSpPr>
        <xdr:cNvPr id="194" name="直線コネクタ 193">
          <a:extLst>
            <a:ext uri="{FF2B5EF4-FFF2-40B4-BE49-F238E27FC236}">
              <a16:creationId xmlns:a16="http://schemas.microsoft.com/office/drawing/2014/main" id="{46DFAAC3-3EA4-401A-BB92-43CEE7809202}"/>
            </a:ext>
          </a:extLst>
        </xdr:cNvPr>
        <xdr:cNvCxnSpPr/>
      </xdr:nvCxnSpPr>
      <xdr:spPr>
        <a:xfrm>
          <a:off x="2565400" y="1022604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5" name="楕円 194">
          <a:extLst>
            <a:ext uri="{FF2B5EF4-FFF2-40B4-BE49-F238E27FC236}">
              <a16:creationId xmlns:a16="http://schemas.microsoft.com/office/drawing/2014/main" id="{580C4933-5C18-42E7-8232-A6E3314558CE}"/>
            </a:ext>
          </a:extLst>
        </xdr:cNvPr>
        <xdr:cNvSpPr/>
      </xdr:nvSpPr>
      <xdr:spPr>
        <a:xfrm>
          <a:off x="173990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167640</xdr:rowOff>
    </xdr:to>
    <xdr:cxnSp macro="">
      <xdr:nvCxnSpPr>
        <xdr:cNvPr id="196" name="直線コネクタ 195">
          <a:extLst>
            <a:ext uri="{FF2B5EF4-FFF2-40B4-BE49-F238E27FC236}">
              <a16:creationId xmlns:a16="http://schemas.microsoft.com/office/drawing/2014/main" id="{EE6E84B1-CB23-4E35-9118-9605BBFCF282}"/>
            </a:ext>
          </a:extLst>
        </xdr:cNvPr>
        <xdr:cNvCxnSpPr/>
      </xdr:nvCxnSpPr>
      <xdr:spPr>
        <a:xfrm>
          <a:off x="1790700" y="102031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7" name="楕円 196">
          <a:extLst>
            <a:ext uri="{FF2B5EF4-FFF2-40B4-BE49-F238E27FC236}">
              <a16:creationId xmlns:a16="http://schemas.microsoft.com/office/drawing/2014/main" id="{1DA8935B-7FAC-4F3A-A429-CA2D17CAA2EC}"/>
            </a:ext>
          </a:extLst>
        </xdr:cNvPr>
        <xdr:cNvSpPr/>
      </xdr:nvSpPr>
      <xdr:spPr>
        <a:xfrm>
          <a:off x="96520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144780</xdr:rowOff>
    </xdr:to>
    <xdr:cxnSp macro="">
      <xdr:nvCxnSpPr>
        <xdr:cNvPr id="198" name="直線コネクタ 197">
          <a:extLst>
            <a:ext uri="{FF2B5EF4-FFF2-40B4-BE49-F238E27FC236}">
              <a16:creationId xmlns:a16="http://schemas.microsoft.com/office/drawing/2014/main" id="{D5072062-4A6A-4C13-B5D1-AE06CA224BBA}"/>
            </a:ext>
          </a:extLst>
        </xdr:cNvPr>
        <xdr:cNvCxnSpPr/>
      </xdr:nvCxnSpPr>
      <xdr:spPr>
        <a:xfrm>
          <a:off x="1008380" y="101650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B4497D5D-2AC4-41D1-8B65-DA7CAA106839}"/>
            </a:ext>
          </a:extLst>
        </xdr:cNvPr>
        <xdr:cNvSpPr txBox="1"/>
      </xdr:nvSpPr>
      <xdr:spPr>
        <a:xfrm>
          <a:off x="317056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5A6E4B89-6B3C-44E5-B1E2-49F40F335F27}"/>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C1BAFB0A-6D9B-4E9C-90C9-4E7E8234FD9B}"/>
            </a:ext>
          </a:extLst>
        </xdr:cNvPr>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6E000A6F-3DB8-40E6-8C09-7B0BEA38B54D}"/>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203" name="n_1mainValue【体育館・プール】&#10;有形固定資産減価償却率">
          <a:extLst>
            <a:ext uri="{FF2B5EF4-FFF2-40B4-BE49-F238E27FC236}">
              <a16:creationId xmlns:a16="http://schemas.microsoft.com/office/drawing/2014/main" id="{4A6E8EF0-83C0-4618-B4E6-7D90491FF8FA}"/>
            </a:ext>
          </a:extLst>
        </xdr:cNvPr>
        <xdr:cNvSpPr txBox="1"/>
      </xdr:nvSpPr>
      <xdr:spPr>
        <a:xfrm>
          <a:off x="317056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4" name="n_2mainValue【体育館・プール】&#10;有形固定資産減価償却率">
          <a:extLst>
            <a:ext uri="{FF2B5EF4-FFF2-40B4-BE49-F238E27FC236}">
              <a16:creationId xmlns:a16="http://schemas.microsoft.com/office/drawing/2014/main" id="{881517FD-F999-4E0C-B8B3-954B611FE948}"/>
            </a:ext>
          </a:extLst>
        </xdr:cNvPr>
        <xdr:cNvSpPr txBox="1"/>
      </xdr:nvSpPr>
      <xdr:spPr>
        <a:xfrm>
          <a:off x="238570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5" name="n_3mainValue【体育館・プール】&#10;有形固定資産減価償却率">
          <a:extLst>
            <a:ext uri="{FF2B5EF4-FFF2-40B4-BE49-F238E27FC236}">
              <a16:creationId xmlns:a16="http://schemas.microsoft.com/office/drawing/2014/main" id="{C575EA64-72BB-4A29-99E0-6B05661B9E78}"/>
            </a:ext>
          </a:extLst>
        </xdr:cNvPr>
        <xdr:cNvSpPr txBox="1"/>
      </xdr:nvSpPr>
      <xdr:spPr>
        <a:xfrm>
          <a:off x="161100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6" name="n_4mainValue【体育館・プール】&#10;有形固定資産減価償却率">
          <a:extLst>
            <a:ext uri="{FF2B5EF4-FFF2-40B4-BE49-F238E27FC236}">
              <a16:creationId xmlns:a16="http://schemas.microsoft.com/office/drawing/2014/main" id="{FC02866C-C09B-4A26-8540-EF64C8F1C6DB}"/>
            </a:ext>
          </a:extLst>
        </xdr:cNvPr>
        <xdr:cNvSpPr txBox="1"/>
      </xdr:nvSpPr>
      <xdr:spPr>
        <a:xfrm>
          <a:off x="8363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30D790F-D16A-42B2-A61D-02B82322F8E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787D681-D993-4F72-B04A-624F220DA8F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92387E5-0698-4061-BDD5-46A5F572E96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1B52EBA-1A7D-4421-A788-59C73D52BD9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102337D-FDAD-45C8-A55B-2A6CF8803C7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5F2AC18-5CE6-48F7-9544-8C876D0261B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484D4C3-38EF-40CC-9120-8A260D6C94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74994B-B7AB-4D0F-BFD1-6FA298D2C78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4095264-8B4B-4564-9009-5A242E910FC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D7A7854-CA05-4D58-91B0-350CC912694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733AC91-F67C-4040-AB25-E154634F336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99005C3-C81E-4EEC-8552-920E57CB6FF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FF9DF9E-523C-4F17-899E-9FAD9157A7F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80D6932-E859-490A-9571-25BCEB150F2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3A34F3B-75BA-4DA9-B3BF-F8DA066C2E1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3139C4CA-D14A-4829-B2D2-4093F8A78D72}"/>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2124044-2C0C-4666-BEB0-BF3C5171FB7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0FD341A-E22B-4701-B17E-40702D58C18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AD3CCE7-6B01-4F2F-B654-2971939C182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8A4AA42C-56E1-4FA0-A5E5-F72A8C8CC98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0859BEB-6F1B-48C1-97A0-9C92DE4D89D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2F446E2-1737-458A-A058-2FFD66F377B6}"/>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DF99816-5F80-4B03-BDC3-ED72062E35A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3CDFDCD-F4D5-4CFD-8563-D93478F4C3E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77202B1-D909-4D32-B0FA-D806C7A895C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26E7BAAF-4991-4291-BAFD-DF364047D0E5}"/>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73A0D0C-659F-4309-A893-FC25F06CC0C6}"/>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6C6ACAF3-F3CA-4059-9DD1-44BDFCAD6894}"/>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62857E42-5279-43F5-A3CA-8FCB94CA4D70}"/>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681B8AB5-8C53-476D-9131-E6BFD0DEF0F8}"/>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CE73DB4C-E20B-4B0C-A13E-0CEC4FEEB7D3}"/>
            </a:ext>
          </a:extLst>
        </xdr:cNvPr>
        <xdr:cNvSpPr txBox="1"/>
      </xdr:nvSpPr>
      <xdr:spPr>
        <a:xfrm>
          <a:off x="9258300" y="1017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57EC910A-ED72-438C-9885-52781FFD8020}"/>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BCC05D0D-B738-458A-A095-17BC85D5B962}"/>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361587D4-3F47-4413-A7A1-8A4E631DE9EE}"/>
            </a:ext>
          </a:extLst>
        </xdr:cNvPr>
        <xdr:cNvSpPr/>
      </xdr:nvSpPr>
      <xdr:spPr>
        <a:xfrm>
          <a:off x="7670800" y="10328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D75259FC-63A0-4580-8973-80BAA3A73413}"/>
            </a:ext>
          </a:extLst>
        </xdr:cNvPr>
        <xdr:cNvSpPr/>
      </xdr:nvSpPr>
      <xdr:spPr>
        <a:xfrm>
          <a:off x="6873240" y="10348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26809A37-5EFC-4D5E-A1E2-4796CA0FD8CA}"/>
            </a:ext>
          </a:extLst>
        </xdr:cNvPr>
        <xdr:cNvSpPr/>
      </xdr:nvSpPr>
      <xdr:spPr>
        <a:xfrm>
          <a:off x="60985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39B632-8131-44B4-B4FC-09B5F067AF2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BB9B95-29AD-4357-B1AC-154E2416FA1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93F03A-8304-4605-8689-B1567356E7B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2DF838-EE47-404D-BCC6-A175B6EAAB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8BA5129-6C57-497D-8320-53017C9CF7F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8" name="楕円 247">
          <a:extLst>
            <a:ext uri="{FF2B5EF4-FFF2-40B4-BE49-F238E27FC236}">
              <a16:creationId xmlns:a16="http://schemas.microsoft.com/office/drawing/2014/main" id="{ED9FB3F6-14EE-4B92-90A9-058338AAE251}"/>
            </a:ext>
          </a:extLst>
        </xdr:cNvPr>
        <xdr:cNvSpPr/>
      </xdr:nvSpPr>
      <xdr:spPr>
        <a:xfrm>
          <a:off x="919226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49" name="【体育館・プール】&#10;一人当たり面積該当値テキスト">
          <a:extLst>
            <a:ext uri="{FF2B5EF4-FFF2-40B4-BE49-F238E27FC236}">
              <a16:creationId xmlns:a16="http://schemas.microsoft.com/office/drawing/2014/main" id="{97895A71-F1D4-4ECF-9150-158414A73F2D}"/>
            </a:ext>
          </a:extLst>
        </xdr:cNvPr>
        <xdr:cNvSpPr txBox="1"/>
      </xdr:nvSpPr>
      <xdr:spPr>
        <a:xfrm>
          <a:off x="925830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250" name="楕円 249">
          <a:extLst>
            <a:ext uri="{FF2B5EF4-FFF2-40B4-BE49-F238E27FC236}">
              <a16:creationId xmlns:a16="http://schemas.microsoft.com/office/drawing/2014/main" id="{1102C3FB-F9F9-467F-AB51-B451F3F4013F}"/>
            </a:ext>
          </a:extLst>
        </xdr:cNvPr>
        <xdr:cNvSpPr/>
      </xdr:nvSpPr>
      <xdr:spPr>
        <a:xfrm>
          <a:off x="84455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117566</xdr:rowOff>
    </xdr:to>
    <xdr:cxnSp macro="">
      <xdr:nvCxnSpPr>
        <xdr:cNvPr id="251" name="直線コネクタ 250">
          <a:extLst>
            <a:ext uri="{FF2B5EF4-FFF2-40B4-BE49-F238E27FC236}">
              <a16:creationId xmlns:a16="http://schemas.microsoft.com/office/drawing/2014/main" id="{D2E1E3FD-B141-47A7-8AF1-CF7318C45799}"/>
            </a:ext>
          </a:extLst>
        </xdr:cNvPr>
        <xdr:cNvCxnSpPr/>
      </xdr:nvCxnSpPr>
      <xdr:spPr>
        <a:xfrm flipV="1">
          <a:off x="8496300" y="1050798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71665</xdr:rowOff>
    </xdr:from>
    <xdr:to>
      <xdr:col>46</xdr:col>
      <xdr:colOff>38100</xdr:colOff>
      <xdr:row>63</xdr:row>
      <xdr:rowOff>1815</xdr:rowOff>
    </xdr:to>
    <xdr:sp macro="" textlink="">
      <xdr:nvSpPr>
        <xdr:cNvPr id="252" name="楕円 251">
          <a:extLst>
            <a:ext uri="{FF2B5EF4-FFF2-40B4-BE49-F238E27FC236}">
              <a16:creationId xmlns:a16="http://schemas.microsoft.com/office/drawing/2014/main" id="{2C3F2D22-8B8C-41C8-906B-1B397E97FBCF}"/>
            </a:ext>
          </a:extLst>
        </xdr:cNvPr>
        <xdr:cNvSpPr/>
      </xdr:nvSpPr>
      <xdr:spPr>
        <a:xfrm>
          <a:off x="7670800" y="10465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122465</xdr:rowOff>
    </xdr:to>
    <xdr:cxnSp macro="">
      <xdr:nvCxnSpPr>
        <xdr:cNvPr id="253" name="直線コネクタ 252">
          <a:extLst>
            <a:ext uri="{FF2B5EF4-FFF2-40B4-BE49-F238E27FC236}">
              <a16:creationId xmlns:a16="http://schemas.microsoft.com/office/drawing/2014/main" id="{EB046737-1CAB-43BE-A698-F5084B95C2E3}"/>
            </a:ext>
          </a:extLst>
        </xdr:cNvPr>
        <xdr:cNvCxnSpPr/>
      </xdr:nvCxnSpPr>
      <xdr:spPr>
        <a:xfrm flipV="1">
          <a:off x="7713980" y="10511246"/>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4" name="楕円 253">
          <a:extLst>
            <a:ext uri="{FF2B5EF4-FFF2-40B4-BE49-F238E27FC236}">
              <a16:creationId xmlns:a16="http://schemas.microsoft.com/office/drawing/2014/main" id="{20D95D3E-C53E-4438-8EA7-85974787F1E1}"/>
            </a:ext>
          </a:extLst>
        </xdr:cNvPr>
        <xdr:cNvSpPr/>
      </xdr:nvSpPr>
      <xdr:spPr>
        <a:xfrm>
          <a:off x="687324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122465</xdr:rowOff>
    </xdr:from>
    <xdr:to>
      <xdr:col>45</xdr:col>
      <xdr:colOff>177800</xdr:colOff>
      <xdr:row>62</xdr:row>
      <xdr:rowOff>125730</xdr:rowOff>
    </xdr:to>
    <xdr:cxnSp macro="">
      <xdr:nvCxnSpPr>
        <xdr:cNvPr id="255" name="直線コネクタ 254">
          <a:extLst>
            <a:ext uri="{FF2B5EF4-FFF2-40B4-BE49-F238E27FC236}">
              <a16:creationId xmlns:a16="http://schemas.microsoft.com/office/drawing/2014/main" id="{8AF202B2-6607-4072-B247-2F54E1C10A24}"/>
            </a:ext>
          </a:extLst>
        </xdr:cNvPr>
        <xdr:cNvCxnSpPr/>
      </xdr:nvCxnSpPr>
      <xdr:spPr>
        <a:xfrm flipV="1">
          <a:off x="6924040" y="10516145"/>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78196</xdr:rowOff>
    </xdr:from>
    <xdr:to>
      <xdr:col>36</xdr:col>
      <xdr:colOff>165100</xdr:colOff>
      <xdr:row>63</xdr:row>
      <xdr:rowOff>8346</xdr:rowOff>
    </xdr:to>
    <xdr:sp macro="" textlink="">
      <xdr:nvSpPr>
        <xdr:cNvPr id="256" name="楕円 255">
          <a:extLst>
            <a:ext uri="{FF2B5EF4-FFF2-40B4-BE49-F238E27FC236}">
              <a16:creationId xmlns:a16="http://schemas.microsoft.com/office/drawing/2014/main" id="{32CC953B-3CB5-4452-BDB6-27EE3037B24B}"/>
            </a:ext>
          </a:extLst>
        </xdr:cNvPr>
        <xdr:cNvSpPr/>
      </xdr:nvSpPr>
      <xdr:spPr>
        <a:xfrm>
          <a:off x="6098540" y="1047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128996</xdr:rowOff>
    </xdr:to>
    <xdr:cxnSp macro="">
      <xdr:nvCxnSpPr>
        <xdr:cNvPr id="257" name="直線コネクタ 256">
          <a:extLst>
            <a:ext uri="{FF2B5EF4-FFF2-40B4-BE49-F238E27FC236}">
              <a16:creationId xmlns:a16="http://schemas.microsoft.com/office/drawing/2014/main" id="{D5C8CBF9-F14E-4853-9D78-476408DBFF84}"/>
            </a:ext>
          </a:extLst>
        </xdr:cNvPr>
        <xdr:cNvCxnSpPr/>
      </xdr:nvCxnSpPr>
      <xdr:spPr>
        <a:xfrm flipV="1">
          <a:off x="6149340" y="1051941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250EB92C-8FD4-4F2D-8B2E-ACFF23D65AB3}"/>
            </a:ext>
          </a:extLst>
        </xdr:cNvPr>
        <xdr:cNvSpPr txBox="1"/>
      </xdr:nvSpPr>
      <xdr:spPr>
        <a:xfrm>
          <a:off x="827158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E2F622E5-9656-4FC5-BDC7-19E6A021B878}"/>
            </a:ext>
          </a:extLst>
        </xdr:cNvPr>
        <xdr:cNvSpPr txBox="1"/>
      </xdr:nvSpPr>
      <xdr:spPr>
        <a:xfrm>
          <a:off x="750958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E45F3EDC-CCD1-4636-B7F3-0EB2E1BF4534}"/>
            </a:ext>
          </a:extLst>
        </xdr:cNvPr>
        <xdr:cNvSpPr txBox="1"/>
      </xdr:nvSpPr>
      <xdr:spPr>
        <a:xfrm>
          <a:off x="6712027" y="101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925976D8-8E89-48DF-92F9-32D48E063632}"/>
            </a:ext>
          </a:extLst>
        </xdr:cNvPr>
        <xdr:cNvSpPr txBox="1"/>
      </xdr:nvSpPr>
      <xdr:spPr>
        <a:xfrm>
          <a:off x="59373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262" name="n_1mainValue【体育館・プール】&#10;一人当たり面積">
          <a:extLst>
            <a:ext uri="{FF2B5EF4-FFF2-40B4-BE49-F238E27FC236}">
              <a16:creationId xmlns:a16="http://schemas.microsoft.com/office/drawing/2014/main" id="{B46F0485-C10A-4DD9-B537-D997D0EF0352}"/>
            </a:ext>
          </a:extLst>
        </xdr:cNvPr>
        <xdr:cNvSpPr txBox="1"/>
      </xdr:nvSpPr>
      <xdr:spPr>
        <a:xfrm>
          <a:off x="827158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164392</xdr:rowOff>
    </xdr:from>
    <xdr:ext cx="469744" cy="259045"/>
    <xdr:sp macro="" textlink="">
      <xdr:nvSpPr>
        <xdr:cNvPr id="263" name="n_2mainValue【体育館・プール】&#10;一人当たり面積">
          <a:extLst>
            <a:ext uri="{FF2B5EF4-FFF2-40B4-BE49-F238E27FC236}">
              <a16:creationId xmlns:a16="http://schemas.microsoft.com/office/drawing/2014/main" id="{76BCC6EE-CF82-4B73-92F2-7B922B9CE5A1}"/>
            </a:ext>
          </a:extLst>
        </xdr:cNvPr>
        <xdr:cNvSpPr txBox="1"/>
      </xdr:nvSpPr>
      <xdr:spPr>
        <a:xfrm>
          <a:off x="7509587" y="105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4" name="n_3mainValue【体育館・プール】&#10;一人当たり面積">
          <a:extLst>
            <a:ext uri="{FF2B5EF4-FFF2-40B4-BE49-F238E27FC236}">
              <a16:creationId xmlns:a16="http://schemas.microsoft.com/office/drawing/2014/main" id="{83C583D0-52BF-472D-AFB7-CF3BA335061E}"/>
            </a:ext>
          </a:extLst>
        </xdr:cNvPr>
        <xdr:cNvSpPr txBox="1"/>
      </xdr:nvSpPr>
      <xdr:spPr>
        <a:xfrm>
          <a:off x="67120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170923</xdr:rowOff>
    </xdr:from>
    <xdr:ext cx="469744" cy="259045"/>
    <xdr:sp macro="" textlink="">
      <xdr:nvSpPr>
        <xdr:cNvPr id="265" name="n_4mainValue【体育館・プール】&#10;一人当たり面積">
          <a:extLst>
            <a:ext uri="{FF2B5EF4-FFF2-40B4-BE49-F238E27FC236}">
              <a16:creationId xmlns:a16="http://schemas.microsoft.com/office/drawing/2014/main" id="{FE69430A-30FF-40C6-9C4A-922C88F6A266}"/>
            </a:ext>
          </a:extLst>
        </xdr:cNvPr>
        <xdr:cNvSpPr txBox="1"/>
      </xdr:nvSpPr>
      <xdr:spPr>
        <a:xfrm>
          <a:off x="593732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E42CBA1-63AB-4369-B970-2F61358A52C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19D66F3-EC72-4E0A-8502-854D3BD99A9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93B9772-27EF-496E-84AB-B2B970D63C3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C89D6D1-527A-4B03-BD0F-7470FF19D71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A6F2079-F9B0-4D71-9B19-3103CDBCF62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B31D1DB-08CC-4626-AB71-BA8BD14B2C1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6597B75-1A62-47DB-9259-BC673A91C32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0C48139-7D7D-4A0A-B4B2-03809ACCBB2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F2AA141-28D1-4127-B59B-6EFA2C277AD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E694183-07A5-4B27-B428-648013EE55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7EA6FE8-C308-49AF-BD08-94084A22A4E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58AD44C-A15A-40A7-AEFB-846C445948A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4053D9A-9CCD-4D0C-B5A2-98E38209992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97259CF-34BC-4FBA-9C5E-1CB526AC4BA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1B4C31E-F6E4-4920-B2FF-A473187BC5D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D7DCCC0-C99D-49A3-BE0A-EEEF5FA552C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5FB2F89-85E7-4506-A2EC-DF22AD203DE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64F1B3E-F61D-4B40-A7D1-4816AA463B7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4EC682A-23A2-4BDF-9A5A-A9978863937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C4CADD8-D439-44AE-82F9-2DE67A86243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FC497E1-8EBE-4EFD-A1EF-C97DAFE2251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D275705-52A4-4CCA-A256-FD5C39734BA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3E8BDE0-3189-4DC3-B6F8-6A7B7C6DFD8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9429C58-0E97-4559-9BA7-B6661F2C48A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9499C03-1D05-434D-A0CA-7072CC05E69D}"/>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0ADEC9E-7932-4BF1-8BA4-A7EAED5E4A9D}"/>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2AD31C25-6DE0-42E4-A983-D6C32F773572}"/>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66F5BAA-E736-4EDC-A37F-DCE75C1D836D}"/>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85CD35E-66EC-4723-ACF1-9C95B0836A37}"/>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C3F98D3-ABA5-4BCE-89D3-3FCA08D3FE13}"/>
            </a:ext>
          </a:extLst>
        </xdr:cNvPr>
        <xdr:cNvSpPr txBox="1"/>
      </xdr:nvSpPr>
      <xdr:spPr>
        <a:xfrm>
          <a:off x="4124960" y="1353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CC45BE17-5D0D-4CE7-99E7-0ACE5D4EEDCE}"/>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A9479DB8-E295-4670-9BF4-17CDD196BA65}"/>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D3D699F2-6872-412C-82D7-57654298F78B}"/>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8F741080-D9A8-42AE-8625-AC90D4F5FB23}"/>
            </a:ext>
          </a:extLst>
        </xdr:cNvPr>
        <xdr:cNvSpPr/>
      </xdr:nvSpPr>
      <xdr:spPr>
        <a:xfrm>
          <a:off x="17399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BCE802D7-281D-4EFD-8A78-2E50921F597B}"/>
            </a:ext>
          </a:extLst>
        </xdr:cNvPr>
        <xdr:cNvSpPr/>
      </xdr:nvSpPr>
      <xdr:spPr>
        <a:xfrm>
          <a:off x="96520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9AD28E-BD27-4D2F-8BC5-F9711B29C42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FF30CB-E22A-40F1-90E4-47851B621D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BB5E123-4361-4256-B2D5-F12481BDC46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53ECA0-D888-48D1-BE9F-BEDB494ACE0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8AA0FF4-CBB5-4E7A-A6EB-9CDE17F263B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6" name="楕円 305">
          <a:extLst>
            <a:ext uri="{FF2B5EF4-FFF2-40B4-BE49-F238E27FC236}">
              <a16:creationId xmlns:a16="http://schemas.microsoft.com/office/drawing/2014/main" id="{A8A1CBC8-AE5C-42D8-B40D-366D72791F46}"/>
            </a:ext>
          </a:extLst>
        </xdr:cNvPr>
        <xdr:cNvSpPr/>
      </xdr:nvSpPr>
      <xdr:spPr>
        <a:xfrm>
          <a:off x="403606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796F756-2635-4BB5-8B0A-4A83C1D7612B}"/>
            </a:ext>
          </a:extLst>
        </xdr:cNvPr>
        <xdr:cNvSpPr txBox="1"/>
      </xdr:nvSpPr>
      <xdr:spPr>
        <a:xfrm>
          <a:off x="4124960"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8" name="楕円 307">
          <a:extLst>
            <a:ext uri="{FF2B5EF4-FFF2-40B4-BE49-F238E27FC236}">
              <a16:creationId xmlns:a16="http://schemas.microsoft.com/office/drawing/2014/main" id="{4A5B4832-F756-45E1-AF28-C4089D126AD3}"/>
            </a:ext>
          </a:extLst>
        </xdr:cNvPr>
        <xdr:cNvSpPr/>
      </xdr:nvSpPr>
      <xdr:spPr>
        <a:xfrm>
          <a:off x="3312160" y="14139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133350</xdr:rowOff>
    </xdr:to>
    <xdr:cxnSp macro="">
      <xdr:nvCxnSpPr>
        <xdr:cNvPr id="309" name="直線コネクタ 308">
          <a:extLst>
            <a:ext uri="{FF2B5EF4-FFF2-40B4-BE49-F238E27FC236}">
              <a16:creationId xmlns:a16="http://schemas.microsoft.com/office/drawing/2014/main" id="{BD6B5EC7-109A-46E1-8F16-7D00688B1F07}"/>
            </a:ext>
          </a:extLst>
        </xdr:cNvPr>
        <xdr:cNvCxnSpPr/>
      </xdr:nvCxnSpPr>
      <xdr:spPr>
        <a:xfrm>
          <a:off x="3355340" y="14190346"/>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10" name="楕円 309">
          <a:extLst>
            <a:ext uri="{FF2B5EF4-FFF2-40B4-BE49-F238E27FC236}">
              <a16:creationId xmlns:a16="http://schemas.microsoft.com/office/drawing/2014/main" id="{9D67694A-72F6-4A8C-AEEF-6F0A7D249189}"/>
            </a:ext>
          </a:extLst>
        </xdr:cNvPr>
        <xdr:cNvSpPr/>
      </xdr:nvSpPr>
      <xdr:spPr>
        <a:xfrm>
          <a:off x="25146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108586</xdr:rowOff>
    </xdr:to>
    <xdr:cxnSp macro="">
      <xdr:nvCxnSpPr>
        <xdr:cNvPr id="311" name="直線コネクタ 310">
          <a:extLst>
            <a:ext uri="{FF2B5EF4-FFF2-40B4-BE49-F238E27FC236}">
              <a16:creationId xmlns:a16="http://schemas.microsoft.com/office/drawing/2014/main" id="{9CBF4822-3769-4DC0-84A2-FC440DFE4F3E}"/>
            </a:ext>
          </a:extLst>
        </xdr:cNvPr>
        <xdr:cNvCxnSpPr/>
      </xdr:nvCxnSpPr>
      <xdr:spPr>
        <a:xfrm>
          <a:off x="2565400" y="14165580"/>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2" name="楕円 311">
          <a:extLst>
            <a:ext uri="{FF2B5EF4-FFF2-40B4-BE49-F238E27FC236}">
              <a16:creationId xmlns:a16="http://schemas.microsoft.com/office/drawing/2014/main" id="{AC0E67C6-89CD-42A8-9DFD-5911D50A2B81}"/>
            </a:ext>
          </a:extLst>
        </xdr:cNvPr>
        <xdr:cNvSpPr/>
      </xdr:nvSpPr>
      <xdr:spPr>
        <a:xfrm>
          <a:off x="173990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83820</xdr:rowOff>
    </xdr:to>
    <xdr:cxnSp macro="">
      <xdr:nvCxnSpPr>
        <xdr:cNvPr id="313" name="直線コネクタ 312">
          <a:extLst>
            <a:ext uri="{FF2B5EF4-FFF2-40B4-BE49-F238E27FC236}">
              <a16:creationId xmlns:a16="http://schemas.microsoft.com/office/drawing/2014/main" id="{6B6DE7A7-9367-4CE8-9B5C-10B0AD78740C}"/>
            </a:ext>
          </a:extLst>
        </xdr:cNvPr>
        <xdr:cNvCxnSpPr/>
      </xdr:nvCxnSpPr>
      <xdr:spPr>
        <a:xfrm>
          <a:off x="1790700" y="1414272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4" name="楕円 313">
          <a:extLst>
            <a:ext uri="{FF2B5EF4-FFF2-40B4-BE49-F238E27FC236}">
              <a16:creationId xmlns:a16="http://schemas.microsoft.com/office/drawing/2014/main" id="{9414F7B8-7C3E-4C10-93EB-280D9D2A3152}"/>
            </a:ext>
          </a:extLst>
        </xdr:cNvPr>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60961</xdr:rowOff>
    </xdr:to>
    <xdr:cxnSp macro="">
      <xdr:nvCxnSpPr>
        <xdr:cNvPr id="315" name="直線コネクタ 314">
          <a:extLst>
            <a:ext uri="{FF2B5EF4-FFF2-40B4-BE49-F238E27FC236}">
              <a16:creationId xmlns:a16="http://schemas.microsoft.com/office/drawing/2014/main" id="{D8587EAF-272E-4016-AD85-B0C1087A1AB3}"/>
            </a:ext>
          </a:extLst>
        </xdr:cNvPr>
        <xdr:cNvCxnSpPr/>
      </xdr:nvCxnSpPr>
      <xdr:spPr>
        <a:xfrm>
          <a:off x="1008380" y="14093190"/>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C2485C41-89A1-4798-BAC3-3D0224A5778A}"/>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B4D9DD59-3B27-46F4-8E8B-401A4449C790}"/>
            </a:ext>
          </a:extLst>
        </xdr:cNvPr>
        <xdr:cNvSpPr txBox="1"/>
      </xdr:nvSpPr>
      <xdr:spPr>
        <a:xfrm>
          <a:off x="23857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B473DCEE-E851-4BA8-BAD4-6C229F735075}"/>
            </a:ext>
          </a:extLst>
        </xdr:cNvPr>
        <xdr:cNvSpPr txBox="1"/>
      </xdr:nvSpPr>
      <xdr:spPr>
        <a:xfrm>
          <a:off x="161100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6DF36C81-C4BB-4BB9-8911-B366180420A8}"/>
            </a:ext>
          </a:extLst>
        </xdr:cNvPr>
        <xdr:cNvSpPr txBox="1"/>
      </xdr:nvSpPr>
      <xdr:spPr>
        <a:xfrm>
          <a:off x="8363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20" name="n_1mainValue【福祉施設】&#10;有形固定資産減価償却率">
          <a:extLst>
            <a:ext uri="{FF2B5EF4-FFF2-40B4-BE49-F238E27FC236}">
              <a16:creationId xmlns:a16="http://schemas.microsoft.com/office/drawing/2014/main" id="{02F1B873-8D80-4347-AE7F-F0728AE4C9E7}"/>
            </a:ext>
          </a:extLst>
        </xdr:cNvPr>
        <xdr:cNvSpPr txBox="1"/>
      </xdr:nvSpPr>
      <xdr:spPr>
        <a:xfrm>
          <a:off x="317056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21" name="n_2mainValue【福祉施設】&#10;有形固定資産減価償却率">
          <a:extLst>
            <a:ext uri="{FF2B5EF4-FFF2-40B4-BE49-F238E27FC236}">
              <a16:creationId xmlns:a16="http://schemas.microsoft.com/office/drawing/2014/main" id="{7A0F0484-8E1A-48B6-A382-FB1688F3419C}"/>
            </a:ext>
          </a:extLst>
        </xdr:cNvPr>
        <xdr:cNvSpPr txBox="1"/>
      </xdr:nvSpPr>
      <xdr:spPr>
        <a:xfrm>
          <a:off x="23857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2" name="n_3mainValue【福祉施設】&#10;有形固定資産減価償却率">
          <a:extLst>
            <a:ext uri="{FF2B5EF4-FFF2-40B4-BE49-F238E27FC236}">
              <a16:creationId xmlns:a16="http://schemas.microsoft.com/office/drawing/2014/main" id="{A00FF2F8-93AC-48B8-B66C-FFBC7686711D}"/>
            </a:ext>
          </a:extLst>
        </xdr:cNvPr>
        <xdr:cNvSpPr txBox="1"/>
      </xdr:nvSpPr>
      <xdr:spPr>
        <a:xfrm>
          <a:off x="161100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3" name="n_4mainValue【福祉施設】&#10;有形固定資産減価償却率">
          <a:extLst>
            <a:ext uri="{FF2B5EF4-FFF2-40B4-BE49-F238E27FC236}">
              <a16:creationId xmlns:a16="http://schemas.microsoft.com/office/drawing/2014/main" id="{418BF4EF-B2CF-407D-84EA-B19B87BFF847}"/>
            </a:ext>
          </a:extLst>
        </xdr:cNvPr>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4A3C7FB-18AC-47C9-AE89-65D53A885F6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D15E0A9-56CD-4A4C-A5D6-E623893DEE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B60DAE7-33AC-455D-A06E-54D0286729A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E93EF21-CDDB-4D8B-8CE9-3B7B9E308A3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20783B5-A64B-4C71-8F98-1D065BA1252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E28CB90-5E2A-46C0-B94A-A452AEC7CE3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431AFFC-1BFA-4E3A-8C48-72E461E1EA2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00FE114-50BE-4F01-95AE-30A987AFDAC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47014E7-49F0-4492-8156-B23A47BE57D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46E8600-2072-48B7-90CE-B7B051C041B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3818E6D-421A-4C71-BFFB-462BC4D1348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CF2F82D-6A23-4A6A-8D03-D852CB012AA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8A77A483-DA37-4B1A-ABA0-896B02B96177}"/>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B187AC0-CDE2-425C-BABA-6590B183ED02}"/>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CAAE4817-A8DB-4D23-9771-19BD11DBDAC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85AD1B20-1EBE-48E3-8005-D67DC253393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EF093FB-AD7A-483A-A8CA-7AB6072CC0E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C47FECEC-08D1-4ADA-A019-3BA59E5CFB7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F9DBEB9-B14A-421A-99D5-A9D3B84E20F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ABC5559D-F270-410C-90EC-EA2B940865C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5E5BB312-714E-4DF3-BCD3-B4B588AF427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DBFF469-75CE-48A8-8B15-57617B6D167B}"/>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36463FE-846F-43CC-8B08-A07149A8BE0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921D7EB-A4D9-488E-99DC-C4F5FB50190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6F1AC834-9380-433B-AF97-81F668EDA23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D13659AE-9D14-4B02-B5E3-F8F88CD0F6EE}"/>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C5D278EF-C919-48FE-ADFC-85E1F5C07E34}"/>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AE04C697-CA46-48D3-86F8-5E1A15803AE9}"/>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1E52201-B8DD-480F-A752-79C9E3A687FE}"/>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8AF6523B-72A6-48B8-B910-D9F000B5ED7A}"/>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D52D97DC-75B9-4F60-B5DE-18B6D3997386}"/>
            </a:ext>
          </a:extLst>
        </xdr:cNvPr>
        <xdr:cNvSpPr txBox="1"/>
      </xdr:nvSpPr>
      <xdr:spPr>
        <a:xfrm>
          <a:off x="9258300" y="13934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A3C9C17E-1329-472D-BAAD-33442677D8CA}"/>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AFAAF786-6833-44F6-8416-F21DEE109CD4}"/>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A6CB6C4F-79C3-4DD1-83CD-6C1282D176D9}"/>
            </a:ext>
          </a:extLst>
        </xdr:cNvPr>
        <xdr:cNvSpPr/>
      </xdr:nvSpPr>
      <xdr:spPr>
        <a:xfrm>
          <a:off x="767080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1115F2FD-91BD-495D-A924-F11D8D9AD5D4}"/>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D20BF954-CA11-4804-BE77-268D094BCACC}"/>
            </a:ext>
          </a:extLst>
        </xdr:cNvPr>
        <xdr:cNvSpPr/>
      </xdr:nvSpPr>
      <xdr:spPr>
        <a:xfrm>
          <a:off x="60985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29CF06A-C844-4E97-8BD1-033A5480324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D5A38E8-CC2E-4336-93C0-F3B82F96725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5C22573-BF5E-4DA8-867D-196217E06C7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8DB2D73-E1B7-41AB-8041-C9A6FDAAD6C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CDD616D-7446-4B65-901E-EFB8A6443FF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104866</xdr:rowOff>
    </xdr:from>
    <xdr:to>
      <xdr:col>55</xdr:col>
      <xdr:colOff>50800</xdr:colOff>
      <xdr:row>87</xdr:row>
      <xdr:rowOff>35016</xdr:rowOff>
    </xdr:to>
    <xdr:sp macro="" textlink="">
      <xdr:nvSpPr>
        <xdr:cNvPr id="365" name="楕円 364">
          <a:extLst>
            <a:ext uri="{FF2B5EF4-FFF2-40B4-BE49-F238E27FC236}">
              <a16:creationId xmlns:a16="http://schemas.microsoft.com/office/drawing/2014/main" id="{1C518648-667A-45E8-BD94-FE4C5DA86B28}"/>
            </a:ext>
          </a:extLst>
        </xdr:cNvPr>
        <xdr:cNvSpPr/>
      </xdr:nvSpPr>
      <xdr:spPr>
        <a:xfrm>
          <a:off x="9192260" y="14521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19793</xdr:rowOff>
    </xdr:from>
    <xdr:ext cx="469744" cy="259045"/>
    <xdr:sp macro="" textlink="">
      <xdr:nvSpPr>
        <xdr:cNvPr id="366" name="【福祉施設】&#10;一人当たり面積該当値テキスト">
          <a:extLst>
            <a:ext uri="{FF2B5EF4-FFF2-40B4-BE49-F238E27FC236}">
              <a16:creationId xmlns:a16="http://schemas.microsoft.com/office/drawing/2014/main" id="{772AA036-5087-4586-9B1C-2E538D387D4F}"/>
            </a:ext>
          </a:extLst>
        </xdr:cNvPr>
        <xdr:cNvSpPr txBox="1"/>
      </xdr:nvSpPr>
      <xdr:spPr>
        <a:xfrm>
          <a:off x="9258300" y="144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104866</xdr:rowOff>
    </xdr:from>
    <xdr:to>
      <xdr:col>50</xdr:col>
      <xdr:colOff>165100</xdr:colOff>
      <xdr:row>87</xdr:row>
      <xdr:rowOff>35016</xdr:rowOff>
    </xdr:to>
    <xdr:sp macro="" textlink="">
      <xdr:nvSpPr>
        <xdr:cNvPr id="367" name="楕円 366">
          <a:extLst>
            <a:ext uri="{FF2B5EF4-FFF2-40B4-BE49-F238E27FC236}">
              <a16:creationId xmlns:a16="http://schemas.microsoft.com/office/drawing/2014/main" id="{EFFA0A89-96BA-4A61-B31F-C249F0E462EB}"/>
            </a:ext>
          </a:extLst>
        </xdr:cNvPr>
        <xdr:cNvSpPr/>
      </xdr:nvSpPr>
      <xdr:spPr>
        <a:xfrm>
          <a:off x="844550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155666</xdr:rowOff>
    </xdr:from>
    <xdr:to>
      <xdr:col>55</xdr:col>
      <xdr:colOff>0</xdr:colOff>
      <xdr:row>86</xdr:row>
      <xdr:rowOff>155666</xdr:rowOff>
    </xdr:to>
    <xdr:cxnSp macro="">
      <xdr:nvCxnSpPr>
        <xdr:cNvPr id="368" name="直線コネクタ 367">
          <a:extLst>
            <a:ext uri="{FF2B5EF4-FFF2-40B4-BE49-F238E27FC236}">
              <a16:creationId xmlns:a16="http://schemas.microsoft.com/office/drawing/2014/main" id="{FF37BEC4-D4A0-4463-95D2-BEF97BE9D3D0}"/>
            </a:ext>
          </a:extLst>
        </xdr:cNvPr>
        <xdr:cNvCxnSpPr/>
      </xdr:nvCxnSpPr>
      <xdr:spPr>
        <a:xfrm>
          <a:off x="8496300" y="145727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104866</xdr:rowOff>
    </xdr:from>
    <xdr:to>
      <xdr:col>46</xdr:col>
      <xdr:colOff>38100</xdr:colOff>
      <xdr:row>87</xdr:row>
      <xdr:rowOff>35016</xdr:rowOff>
    </xdr:to>
    <xdr:sp macro="" textlink="">
      <xdr:nvSpPr>
        <xdr:cNvPr id="369" name="楕円 368">
          <a:extLst>
            <a:ext uri="{FF2B5EF4-FFF2-40B4-BE49-F238E27FC236}">
              <a16:creationId xmlns:a16="http://schemas.microsoft.com/office/drawing/2014/main" id="{A7FFCEBC-4C73-4166-8371-A5D432B478BE}"/>
            </a:ext>
          </a:extLst>
        </xdr:cNvPr>
        <xdr:cNvSpPr/>
      </xdr:nvSpPr>
      <xdr:spPr>
        <a:xfrm>
          <a:off x="7670800" y="14521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155666</xdr:rowOff>
    </xdr:from>
    <xdr:to>
      <xdr:col>50</xdr:col>
      <xdr:colOff>114300</xdr:colOff>
      <xdr:row>86</xdr:row>
      <xdr:rowOff>155666</xdr:rowOff>
    </xdr:to>
    <xdr:cxnSp macro="">
      <xdr:nvCxnSpPr>
        <xdr:cNvPr id="370" name="直線コネクタ 369">
          <a:extLst>
            <a:ext uri="{FF2B5EF4-FFF2-40B4-BE49-F238E27FC236}">
              <a16:creationId xmlns:a16="http://schemas.microsoft.com/office/drawing/2014/main" id="{275F94E7-B6F0-4DD2-B453-28F5DACCDB61}"/>
            </a:ext>
          </a:extLst>
        </xdr:cNvPr>
        <xdr:cNvCxnSpPr/>
      </xdr:nvCxnSpPr>
      <xdr:spPr>
        <a:xfrm>
          <a:off x="7713980" y="145727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104866</xdr:rowOff>
    </xdr:from>
    <xdr:to>
      <xdr:col>41</xdr:col>
      <xdr:colOff>101600</xdr:colOff>
      <xdr:row>87</xdr:row>
      <xdr:rowOff>35016</xdr:rowOff>
    </xdr:to>
    <xdr:sp macro="" textlink="">
      <xdr:nvSpPr>
        <xdr:cNvPr id="371" name="楕円 370">
          <a:extLst>
            <a:ext uri="{FF2B5EF4-FFF2-40B4-BE49-F238E27FC236}">
              <a16:creationId xmlns:a16="http://schemas.microsoft.com/office/drawing/2014/main" id="{AF5991A1-D489-42CA-84F9-19866987ECB0}"/>
            </a:ext>
          </a:extLst>
        </xdr:cNvPr>
        <xdr:cNvSpPr/>
      </xdr:nvSpPr>
      <xdr:spPr>
        <a:xfrm>
          <a:off x="687324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155666</xdr:rowOff>
    </xdr:from>
    <xdr:to>
      <xdr:col>45</xdr:col>
      <xdr:colOff>177800</xdr:colOff>
      <xdr:row>86</xdr:row>
      <xdr:rowOff>155666</xdr:rowOff>
    </xdr:to>
    <xdr:cxnSp macro="">
      <xdr:nvCxnSpPr>
        <xdr:cNvPr id="372" name="直線コネクタ 371">
          <a:extLst>
            <a:ext uri="{FF2B5EF4-FFF2-40B4-BE49-F238E27FC236}">
              <a16:creationId xmlns:a16="http://schemas.microsoft.com/office/drawing/2014/main" id="{B6FEEDE9-9F26-4985-AE86-4C6A6520F370}"/>
            </a:ext>
          </a:extLst>
        </xdr:cNvPr>
        <xdr:cNvCxnSpPr/>
      </xdr:nvCxnSpPr>
      <xdr:spPr>
        <a:xfrm>
          <a:off x="6924040" y="145727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104866</xdr:rowOff>
    </xdr:from>
    <xdr:to>
      <xdr:col>36</xdr:col>
      <xdr:colOff>165100</xdr:colOff>
      <xdr:row>87</xdr:row>
      <xdr:rowOff>35016</xdr:rowOff>
    </xdr:to>
    <xdr:sp macro="" textlink="">
      <xdr:nvSpPr>
        <xdr:cNvPr id="373" name="楕円 372">
          <a:extLst>
            <a:ext uri="{FF2B5EF4-FFF2-40B4-BE49-F238E27FC236}">
              <a16:creationId xmlns:a16="http://schemas.microsoft.com/office/drawing/2014/main" id="{7C82FF1B-CAF3-482C-9D57-8CFE8ECEEF47}"/>
            </a:ext>
          </a:extLst>
        </xdr:cNvPr>
        <xdr:cNvSpPr/>
      </xdr:nvSpPr>
      <xdr:spPr>
        <a:xfrm>
          <a:off x="609854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155666</xdr:rowOff>
    </xdr:from>
    <xdr:to>
      <xdr:col>41</xdr:col>
      <xdr:colOff>50800</xdr:colOff>
      <xdr:row>86</xdr:row>
      <xdr:rowOff>155666</xdr:rowOff>
    </xdr:to>
    <xdr:cxnSp macro="">
      <xdr:nvCxnSpPr>
        <xdr:cNvPr id="374" name="直線コネクタ 373">
          <a:extLst>
            <a:ext uri="{FF2B5EF4-FFF2-40B4-BE49-F238E27FC236}">
              <a16:creationId xmlns:a16="http://schemas.microsoft.com/office/drawing/2014/main" id="{9B766FE2-5C68-4EBA-AF1F-D89A947C0AB3}"/>
            </a:ext>
          </a:extLst>
        </xdr:cNvPr>
        <xdr:cNvCxnSpPr/>
      </xdr:nvCxnSpPr>
      <xdr:spPr>
        <a:xfrm>
          <a:off x="6149340" y="145727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1E0FA55D-3A9E-4DAD-8ADB-27BB06148039}"/>
            </a:ext>
          </a:extLst>
        </xdr:cNvPr>
        <xdr:cNvSpPr txBox="1"/>
      </xdr:nvSpPr>
      <xdr:spPr>
        <a:xfrm>
          <a:off x="8271587" y="138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7F4A71DA-2603-46B9-AE55-EC9B187D9FEE}"/>
            </a:ext>
          </a:extLst>
        </xdr:cNvPr>
        <xdr:cNvSpPr txBox="1"/>
      </xdr:nvSpPr>
      <xdr:spPr>
        <a:xfrm>
          <a:off x="750958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15ABADFD-986D-4F3B-8330-97136881ECDC}"/>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2381926-625F-450F-9923-F33CE01B0992}"/>
            </a:ext>
          </a:extLst>
        </xdr:cNvPr>
        <xdr:cNvSpPr txBox="1"/>
      </xdr:nvSpPr>
      <xdr:spPr>
        <a:xfrm>
          <a:off x="59373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26143</xdr:rowOff>
    </xdr:from>
    <xdr:ext cx="469744" cy="259045"/>
    <xdr:sp macro="" textlink="">
      <xdr:nvSpPr>
        <xdr:cNvPr id="379" name="n_1mainValue【福祉施設】&#10;一人当たり面積">
          <a:extLst>
            <a:ext uri="{FF2B5EF4-FFF2-40B4-BE49-F238E27FC236}">
              <a16:creationId xmlns:a16="http://schemas.microsoft.com/office/drawing/2014/main" id="{5D9FD534-157C-4919-97D0-2811B9ACA04D}"/>
            </a:ext>
          </a:extLst>
        </xdr:cNvPr>
        <xdr:cNvSpPr txBox="1"/>
      </xdr:nvSpPr>
      <xdr:spPr>
        <a:xfrm>
          <a:off x="8271587" y="146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26143</xdr:rowOff>
    </xdr:from>
    <xdr:ext cx="469744" cy="259045"/>
    <xdr:sp macro="" textlink="">
      <xdr:nvSpPr>
        <xdr:cNvPr id="380" name="n_2mainValue【福祉施設】&#10;一人当たり面積">
          <a:extLst>
            <a:ext uri="{FF2B5EF4-FFF2-40B4-BE49-F238E27FC236}">
              <a16:creationId xmlns:a16="http://schemas.microsoft.com/office/drawing/2014/main" id="{026FF4C5-2A55-4657-B748-061817FB0EE8}"/>
            </a:ext>
          </a:extLst>
        </xdr:cNvPr>
        <xdr:cNvSpPr txBox="1"/>
      </xdr:nvSpPr>
      <xdr:spPr>
        <a:xfrm>
          <a:off x="7509587" y="146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81" name="n_3mainValue【福祉施設】&#10;一人当たり面積">
          <a:extLst>
            <a:ext uri="{FF2B5EF4-FFF2-40B4-BE49-F238E27FC236}">
              <a16:creationId xmlns:a16="http://schemas.microsoft.com/office/drawing/2014/main" id="{2BE6C54E-8696-4803-B468-FEB92C5F10F0}"/>
            </a:ext>
          </a:extLst>
        </xdr:cNvPr>
        <xdr:cNvSpPr txBox="1"/>
      </xdr:nvSpPr>
      <xdr:spPr>
        <a:xfrm>
          <a:off x="6712027" y="146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26143</xdr:rowOff>
    </xdr:from>
    <xdr:ext cx="469744" cy="259045"/>
    <xdr:sp macro="" textlink="">
      <xdr:nvSpPr>
        <xdr:cNvPr id="382" name="n_4mainValue【福祉施設】&#10;一人当たり面積">
          <a:extLst>
            <a:ext uri="{FF2B5EF4-FFF2-40B4-BE49-F238E27FC236}">
              <a16:creationId xmlns:a16="http://schemas.microsoft.com/office/drawing/2014/main" id="{651C6895-F75B-479C-B5E6-C1FB4B560E82}"/>
            </a:ext>
          </a:extLst>
        </xdr:cNvPr>
        <xdr:cNvSpPr txBox="1"/>
      </xdr:nvSpPr>
      <xdr:spPr>
        <a:xfrm>
          <a:off x="5937327" y="146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E0EA869-81F2-4ECC-97E4-5701819C1C7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59F934A-9DAD-48A0-A6FC-B605881037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6FB14AE-700B-47A0-944B-7575C546980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8F3EBFE-3AA8-4B07-83FE-8C8E73BC6F4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C957F56-4013-48AB-B3B3-81724D46BE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5496FDB-F2B0-478F-A0A6-3943A5124EB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E5E8C0D-F7B2-4D58-B85B-CF69CB78D36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3AD436A-6D2E-4DAB-A7C1-D677BD45230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E21A58DD-CAA9-4C67-8D0E-D9C26920C01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1E9C8AD-F28A-4B1C-A70E-5DCD5E52C33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C6FEB1C-B099-48E4-816C-FC2A0D8A77E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56B400A3-1A46-4383-8E08-3E6CF5A4C18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D61B92A-6941-4F86-A00C-0BD99DE0CFA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5E9995E9-588E-4731-88AC-0E796FCA262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D96F4C69-0D18-4E0F-AB3E-7B785CADDAE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961CA132-842E-4027-BC53-E82D4E2B0F8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C5FADCFC-A243-466D-AE68-2D3899E525C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A1A51078-8AC1-46DE-A1E3-ED1412DCA83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42358AA6-0346-4FD1-B8FC-1BA2FE51D48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37F0A7D7-D2D1-46AF-9EA0-00D0C686743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E0CAC35A-AB7B-4E03-9DB1-BAD1CD5BC24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B21F12A2-C6A4-43DE-AD1C-E0461FABE0B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C58EB7E4-BD6D-45F0-ACC6-A08B81D9E9D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94782E9A-6CDE-4E85-903A-A1782AD8CB5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BE483CB2-1355-4D8A-B99F-A36F61C993D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5494CF31-5B58-4CFF-96E4-C47368490E97}"/>
            </a:ext>
          </a:extLst>
        </xdr:cNvPr>
        <xdr:cNvCxnSpPr/>
      </xdr:nvCxnSpPr>
      <xdr:spPr>
        <a:xfrm flipV="1">
          <a:off x="4086225" y="1688918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8644459A-9AA3-462F-B76D-22F6571C85A6}"/>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FA4FFAE7-2777-4C60-97FB-0449588CA70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6311F13E-3E79-42CA-884E-FBE7B0D4D470}"/>
            </a:ext>
          </a:extLst>
        </xdr:cNvPr>
        <xdr:cNvSpPr txBox="1"/>
      </xdr:nvSpPr>
      <xdr:spPr>
        <a:xfrm>
          <a:off x="412496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F5A9AE39-7854-45AA-A5FF-21BFDB585418}"/>
            </a:ext>
          </a:extLst>
        </xdr:cNvPr>
        <xdr:cNvCxnSpPr/>
      </xdr:nvCxnSpPr>
      <xdr:spPr>
        <a:xfrm>
          <a:off x="402082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DB3D4A58-39B6-4E85-85CF-659E47EC3654}"/>
            </a:ext>
          </a:extLst>
        </xdr:cNvPr>
        <xdr:cNvSpPr txBox="1"/>
      </xdr:nvSpPr>
      <xdr:spPr>
        <a:xfrm>
          <a:off x="4124960" y="1756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E11C5278-5C65-4342-A307-C8B595E58FEF}"/>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8B87C92E-BEDE-4C8F-A280-86F1F0B85B4B}"/>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201403EC-0330-4858-BB82-AA54FCBAD6D7}"/>
            </a:ext>
          </a:extLst>
        </xdr:cNvPr>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5F09228A-EF1D-4357-8038-DB8BC7AB15A4}"/>
            </a:ext>
          </a:extLst>
        </xdr:cNvPr>
        <xdr:cNvSpPr/>
      </xdr:nvSpPr>
      <xdr:spPr>
        <a:xfrm>
          <a:off x="173990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23C4FEC5-2216-46B8-AF97-E2E865E07856}"/>
            </a:ext>
          </a:extLst>
        </xdr:cNvPr>
        <xdr:cNvSpPr/>
      </xdr:nvSpPr>
      <xdr:spPr>
        <a:xfrm>
          <a:off x="96520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BDA73FA-67EC-46E5-A6D6-855EB639794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64B0746-550F-44FC-A8ED-21C1971578D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BAC7EA1-333A-4C47-90D5-86A92A7C428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B7D5884-3C94-40DC-83E5-131B2E55C5A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36388B1-2147-48D4-B1BC-EF374E88E42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97245</xdr:rowOff>
    </xdr:from>
    <xdr:to>
      <xdr:col>24</xdr:col>
      <xdr:colOff>114300</xdr:colOff>
      <xdr:row>103</xdr:row>
      <xdr:rowOff>27395</xdr:rowOff>
    </xdr:to>
    <xdr:sp macro="" textlink="">
      <xdr:nvSpPr>
        <xdr:cNvPr id="424" name="楕円 423">
          <a:extLst>
            <a:ext uri="{FF2B5EF4-FFF2-40B4-BE49-F238E27FC236}">
              <a16:creationId xmlns:a16="http://schemas.microsoft.com/office/drawing/2014/main" id="{7BA19FCF-0342-46D2-9530-49862039BA88}"/>
            </a:ext>
          </a:extLst>
        </xdr:cNvPr>
        <xdr:cNvSpPr/>
      </xdr:nvSpPr>
      <xdr:spPr>
        <a:xfrm>
          <a:off x="4036060" y="1719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120122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CD17F0B9-8D57-4990-BE01-3436FB87C2D0}"/>
            </a:ext>
          </a:extLst>
        </xdr:cNvPr>
        <xdr:cNvSpPr txBox="1"/>
      </xdr:nvSpPr>
      <xdr:spPr>
        <a:xfrm>
          <a:off x="4124960" y="170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61323</xdr:rowOff>
    </xdr:from>
    <xdr:to>
      <xdr:col>20</xdr:col>
      <xdr:colOff>38100</xdr:colOff>
      <xdr:row>102</xdr:row>
      <xdr:rowOff>162923</xdr:rowOff>
    </xdr:to>
    <xdr:sp macro="" textlink="">
      <xdr:nvSpPr>
        <xdr:cNvPr id="426" name="楕円 425">
          <a:extLst>
            <a:ext uri="{FF2B5EF4-FFF2-40B4-BE49-F238E27FC236}">
              <a16:creationId xmlns:a16="http://schemas.microsoft.com/office/drawing/2014/main" id="{E37911EC-4CBD-4AC3-AA19-BA1F84A13729}"/>
            </a:ext>
          </a:extLst>
        </xdr:cNvPr>
        <xdr:cNvSpPr/>
      </xdr:nvSpPr>
      <xdr:spPr>
        <a:xfrm>
          <a:off x="3312160" y="171606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112123</xdr:rowOff>
    </xdr:from>
    <xdr:to>
      <xdr:col>24</xdr:col>
      <xdr:colOff>63500</xdr:colOff>
      <xdr:row>102</xdr:row>
      <xdr:rowOff>148045</xdr:rowOff>
    </xdr:to>
    <xdr:cxnSp macro="">
      <xdr:nvCxnSpPr>
        <xdr:cNvPr id="427" name="直線コネクタ 426">
          <a:extLst>
            <a:ext uri="{FF2B5EF4-FFF2-40B4-BE49-F238E27FC236}">
              <a16:creationId xmlns:a16="http://schemas.microsoft.com/office/drawing/2014/main" id="{29B6072C-728D-4D84-8149-95F49CB01234}"/>
            </a:ext>
          </a:extLst>
        </xdr:cNvPr>
        <xdr:cNvCxnSpPr/>
      </xdr:nvCxnSpPr>
      <xdr:spPr>
        <a:xfrm>
          <a:off x="3355340" y="17211403"/>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28" name="楕円 427">
          <a:extLst>
            <a:ext uri="{FF2B5EF4-FFF2-40B4-BE49-F238E27FC236}">
              <a16:creationId xmlns:a16="http://schemas.microsoft.com/office/drawing/2014/main" id="{28979D3E-1005-4442-8B7C-C677BE40DEA0}"/>
            </a:ext>
          </a:extLst>
        </xdr:cNvPr>
        <xdr:cNvSpPr/>
      </xdr:nvSpPr>
      <xdr:spPr>
        <a:xfrm>
          <a:off x="25146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112123</xdr:rowOff>
    </xdr:to>
    <xdr:cxnSp macro="">
      <xdr:nvCxnSpPr>
        <xdr:cNvPr id="429" name="直線コネクタ 428">
          <a:extLst>
            <a:ext uri="{FF2B5EF4-FFF2-40B4-BE49-F238E27FC236}">
              <a16:creationId xmlns:a16="http://schemas.microsoft.com/office/drawing/2014/main" id="{9FC76529-67FA-4C33-9DEC-BC95F0633706}"/>
            </a:ext>
          </a:extLst>
        </xdr:cNvPr>
        <xdr:cNvCxnSpPr/>
      </xdr:nvCxnSpPr>
      <xdr:spPr>
        <a:xfrm>
          <a:off x="2565400" y="1717548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160927</xdr:rowOff>
    </xdr:from>
    <xdr:to>
      <xdr:col>10</xdr:col>
      <xdr:colOff>165100</xdr:colOff>
      <xdr:row>102</xdr:row>
      <xdr:rowOff>91077</xdr:rowOff>
    </xdr:to>
    <xdr:sp macro="" textlink="">
      <xdr:nvSpPr>
        <xdr:cNvPr id="430" name="楕円 429">
          <a:extLst>
            <a:ext uri="{FF2B5EF4-FFF2-40B4-BE49-F238E27FC236}">
              <a16:creationId xmlns:a16="http://schemas.microsoft.com/office/drawing/2014/main" id="{B343DB26-4D68-4C9C-AF4A-4F2F8F482848}"/>
            </a:ext>
          </a:extLst>
        </xdr:cNvPr>
        <xdr:cNvSpPr/>
      </xdr:nvSpPr>
      <xdr:spPr>
        <a:xfrm>
          <a:off x="1739900" y="1709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40277</xdr:rowOff>
    </xdr:from>
    <xdr:to>
      <xdr:col>15</xdr:col>
      <xdr:colOff>50800</xdr:colOff>
      <xdr:row>102</xdr:row>
      <xdr:rowOff>76200</xdr:rowOff>
    </xdr:to>
    <xdr:cxnSp macro="">
      <xdr:nvCxnSpPr>
        <xdr:cNvPr id="431" name="直線コネクタ 430">
          <a:extLst>
            <a:ext uri="{FF2B5EF4-FFF2-40B4-BE49-F238E27FC236}">
              <a16:creationId xmlns:a16="http://schemas.microsoft.com/office/drawing/2014/main" id="{65973668-678F-4195-BF11-9E1CA87A8281}"/>
            </a:ext>
          </a:extLst>
        </xdr:cNvPr>
        <xdr:cNvCxnSpPr/>
      </xdr:nvCxnSpPr>
      <xdr:spPr>
        <a:xfrm>
          <a:off x="1790700" y="1713955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125005</xdr:rowOff>
    </xdr:from>
    <xdr:to>
      <xdr:col>6</xdr:col>
      <xdr:colOff>38100</xdr:colOff>
      <xdr:row>102</xdr:row>
      <xdr:rowOff>55155</xdr:rowOff>
    </xdr:to>
    <xdr:sp macro="" textlink="">
      <xdr:nvSpPr>
        <xdr:cNvPr id="432" name="楕円 431">
          <a:extLst>
            <a:ext uri="{FF2B5EF4-FFF2-40B4-BE49-F238E27FC236}">
              <a16:creationId xmlns:a16="http://schemas.microsoft.com/office/drawing/2014/main" id="{3C5269C0-61E7-4595-A603-285FA86F4D10}"/>
            </a:ext>
          </a:extLst>
        </xdr:cNvPr>
        <xdr:cNvSpPr/>
      </xdr:nvSpPr>
      <xdr:spPr>
        <a:xfrm>
          <a:off x="965200" y="1705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4355</xdr:rowOff>
    </xdr:from>
    <xdr:to>
      <xdr:col>10</xdr:col>
      <xdr:colOff>114300</xdr:colOff>
      <xdr:row>102</xdr:row>
      <xdr:rowOff>40277</xdr:rowOff>
    </xdr:to>
    <xdr:cxnSp macro="">
      <xdr:nvCxnSpPr>
        <xdr:cNvPr id="433" name="直線コネクタ 432">
          <a:extLst>
            <a:ext uri="{FF2B5EF4-FFF2-40B4-BE49-F238E27FC236}">
              <a16:creationId xmlns:a16="http://schemas.microsoft.com/office/drawing/2014/main" id="{E1B589D2-1C7F-4D3E-B45F-B09621F904DC}"/>
            </a:ext>
          </a:extLst>
        </xdr:cNvPr>
        <xdr:cNvCxnSpPr/>
      </xdr:nvCxnSpPr>
      <xdr:spPr>
        <a:xfrm>
          <a:off x="1008380" y="1710363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59430C92-CEFE-4B6D-9416-2B60F5C03272}"/>
            </a:ext>
          </a:extLst>
        </xdr:cNvPr>
        <xdr:cNvSpPr txBox="1"/>
      </xdr:nvSpPr>
      <xdr:spPr>
        <a:xfrm>
          <a:off x="317056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82C45B2-E027-4007-AADC-9407A270875B}"/>
            </a:ext>
          </a:extLst>
        </xdr:cNvPr>
        <xdr:cNvSpPr txBox="1"/>
      </xdr:nvSpPr>
      <xdr:spPr>
        <a:xfrm>
          <a:off x="23857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D88DDF41-8C85-412C-9603-EAA4DF4CC436}"/>
            </a:ext>
          </a:extLst>
        </xdr:cNvPr>
        <xdr:cNvSpPr txBox="1"/>
      </xdr:nvSpPr>
      <xdr:spPr>
        <a:xfrm>
          <a:off x="1611004" y="1763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63ADE86B-E2D7-4B93-9AC8-41A7C212E9FA}"/>
            </a:ext>
          </a:extLst>
        </xdr:cNvPr>
        <xdr:cNvSpPr txBox="1"/>
      </xdr:nvSpPr>
      <xdr:spPr>
        <a:xfrm>
          <a:off x="83630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8000</xdr:rowOff>
    </xdr:from>
    <xdr:ext cx="405111" cy="259045"/>
    <xdr:sp macro="" textlink="">
      <xdr:nvSpPr>
        <xdr:cNvPr id="438" name="n_1mainValue【市民会館】&#10;有形固定資産減価償却率">
          <a:extLst>
            <a:ext uri="{FF2B5EF4-FFF2-40B4-BE49-F238E27FC236}">
              <a16:creationId xmlns:a16="http://schemas.microsoft.com/office/drawing/2014/main" id="{33E3128E-7B96-482D-88E8-FF6FABE778B1}"/>
            </a:ext>
          </a:extLst>
        </xdr:cNvPr>
        <xdr:cNvSpPr txBox="1"/>
      </xdr:nvSpPr>
      <xdr:spPr>
        <a:xfrm>
          <a:off x="3170564" y="1693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39" name="n_2mainValue【市民会館】&#10;有形固定資産減価償却率">
          <a:extLst>
            <a:ext uri="{FF2B5EF4-FFF2-40B4-BE49-F238E27FC236}">
              <a16:creationId xmlns:a16="http://schemas.microsoft.com/office/drawing/2014/main" id="{D14D67E2-3342-495B-8079-60121F624DEA}"/>
            </a:ext>
          </a:extLst>
        </xdr:cNvPr>
        <xdr:cNvSpPr txBox="1"/>
      </xdr:nvSpPr>
      <xdr:spPr>
        <a:xfrm>
          <a:off x="238570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107604</xdr:rowOff>
    </xdr:from>
    <xdr:ext cx="405111" cy="259045"/>
    <xdr:sp macro="" textlink="">
      <xdr:nvSpPr>
        <xdr:cNvPr id="440" name="n_3mainValue【市民会館】&#10;有形固定資産減価償却率">
          <a:extLst>
            <a:ext uri="{FF2B5EF4-FFF2-40B4-BE49-F238E27FC236}">
              <a16:creationId xmlns:a16="http://schemas.microsoft.com/office/drawing/2014/main" id="{CC5AE96A-D44A-4FC7-9E98-F027BF721024}"/>
            </a:ext>
          </a:extLst>
        </xdr:cNvPr>
        <xdr:cNvSpPr txBox="1"/>
      </xdr:nvSpPr>
      <xdr:spPr>
        <a:xfrm>
          <a:off x="1611004" y="1687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71682</xdr:rowOff>
    </xdr:from>
    <xdr:ext cx="405111" cy="259045"/>
    <xdr:sp macro="" textlink="">
      <xdr:nvSpPr>
        <xdr:cNvPr id="441" name="n_4mainValue【市民会館】&#10;有形固定資産減価償却率">
          <a:extLst>
            <a:ext uri="{FF2B5EF4-FFF2-40B4-BE49-F238E27FC236}">
              <a16:creationId xmlns:a16="http://schemas.microsoft.com/office/drawing/2014/main" id="{06E7C071-3122-4673-891F-742858EDBAAB}"/>
            </a:ext>
          </a:extLst>
        </xdr:cNvPr>
        <xdr:cNvSpPr txBox="1"/>
      </xdr:nvSpPr>
      <xdr:spPr>
        <a:xfrm>
          <a:off x="836304" y="168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3E4A9ACE-3487-4D75-9032-40682FD5E7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6F884E03-999F-44D8-BF7A-E4C967FD111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5330A67-A993-43E4-BCE6-9F4DCAE7EA5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5CDBB2C7-304A-4042-A54F-DAFDFAB2DE1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4D16127-254C-4B17-BE41-92276DE3B5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F2922389-5873-4BBB-970B-6ACD8FC9AF4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0758A53-237E-4FF1-A1CE-2E7EC38F59F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95112AFB-7C3D-4581-B3E3-C4C476AD72D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A2EFCE4E-F340-4FA0-8372-7A25C78EADC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C2952742-0CC5-4C72-A941-D6A48FBC12F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ED48718A-344F-4CC3-9D69-F07C3C1465C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3EE7D711-8F0D-4BFD-B556-F86A8B2518B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7DF56001-626B-4C9A-A33D-D179CE975D0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943182B1-83AB-4CAB-8382-F81845A13F1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8B0BEDFD-B5F7-4500-81A8-8E8B1ED730E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E5172183-358E-4B5A-A550-729189EB02C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19E2089E-F7FB-41D1-A828-574797F5758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14B379F6-9007-4860-89F8-0631BAB3C041}"/>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43E125BF-1E87-4F0F-ADDE-A1033AA417C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B0D91A97-FB25-4AF8-966B-61ADD9D9852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6F058B6F-ABBF-473F-87C1-CD778D94A23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353464B-A6D2-401A-81D5-D0BD23290AA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60AB7B79-AEB3-4656-8476-C2D6638700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6A9BFD74-17A9-4B27-8803-608A65E5BF62}"/>
            </a:ext>
          </a:extLst>
        </xdr:cNvPr>
        <xdr:cNvCxnSpPr/>
      </xdr:nvCxnSpPr>
      <xdr:spPr>
        <a:xfrm flipV="1">
          <a:off x="9219565" y="16710660"/>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60C44506-731A-43D2-93BD-64DF01D640E6}"/>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745FF894-59E4-49A4-951A-225F827B2230}"/>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EFDEEDA7-71B7-4247-A06E-5FB540C63D73}"/>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1CA00666-AD84-479D-8BC9-C73AEC20A8C8}"/>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C8CF425E-19C0-40FA-A43C-D82897FA8324}"/>
            </a:ext>
          </a:extLst>
        </xdr:cNvPr>
        <xdr:cNvSpPr txBox="1"/>
      </xdr:nvSpPr>
      <xdr:spPr>
        <a:xfrm>
          <a:off x="9258300" y="1768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2AEBDAE4-5822-4DFE-8FEF-10F165E88695}"/>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C39C66E2-5DAD-407A-82EA-65E57188755A}"/>
            </a:ext>
          </a:extLst>
        </xdr:cNvPr>
        <xdr:cNvSpPr/>
      </xdr:nvSpPr>
      <xdr:spPr>
        <a:xfrm>
          <a:off x="8445500" y="17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AD390D20-FDE7-4ABF-8A09-061EB4D6A664}"/>
            </a:ext>
          </a:extLst>
        </xdr:cNvPr>
        <xdr:cNvSpPr/>
      </xdr:nvSpPr>
      <xdr:spPr>
        <a:xfrm>
          <a:off x="767080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2536E4DD-AB25-4A58-A461-348DB965E2F9}"/>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1107F644-4D52-423D-8A76-536891D4A746}"/>
            </a:ext>
          </a:extLst>
        </xdr:cNvPr>
        <xdr:cNvSpPr/>
      </xdr:nvSpPr>
      <xdr:spPr>
        <a:xfrm>
          <a:off x="60985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8F2C4FE-D2F1-4AED-A02A-E38338DD1D1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E1AA30-E137-4E59-A45B-AA01013BC89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14D304F-5518-4D37-99C2-276B319B04F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0C44502-C183-46DC-8D69-703925DEB12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1030545-7308-44A1-8239-1635D0B8085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38736</xdr:rowOff>
    </xdr:from>
    <xdr:to>
      <xdr:col>55</xdr:col>
      <xdr:colOff>50800</xdr:colOff>
      <xdr:row>108</xdr:row>
      <xdr:rowOff>140336</xdr:rowOff>
    </xdr:to>
    <xdr:sp macro="" textlink="">
      <xdr:nvSpPr>
        <xdr:cNvPr id="481" name="楕円 480">
          <a:extLst>
            <a:ext uri="{FF2B5EF4-FFF2-40B4-BE49-F238E27FC236}">
              <a16:creationId xmlns:a16="http://schemas.microsoft.com/office/drawing/2014/main" id="{A47419B4-65CD-4324-9917-6A1DDE4FC2A1}"/>
            </a:ext>
          </a:extLst>
        </xdr:cNvPr>
        <xdr:cNvSpPr/>
      </xdr:nvSpPr>
      <xdr:spPr>
        <a:xfrm>
          <a:off x="9192260" y="18143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125113</xdr:rowOff>
    </xdr:from>
    <xdr:ext cx="469744" cy="259045"/>
    <xdr:sp macro="" textlink="">
      <xdr:nvSpPr>
        <xdr:cNvPr id="482" name="【市民会館】&#10;一人当たり面積該当値テキスト">
          <a:extLst>
            <a:ext uri="{FF2B5EF4-FFF2-40B4-BE49-F238E27FC236}">
              <a16:creationId xmlns:a16="http://schemas.microsoft.com/office/drawing/2014/main" id="{7F062999-F3BF-458E-A742-76656F8F544C}"/>
            </a:ext>
          </a:extLst>
        </xdr:cNvPr>
        <xdr:cNvSpPr txBox="1"/>
      </xdr:nvSpPr>
      <xdr:spPr>
        <a:xfrm>
          <a:off x="9258300" y="1806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483" name="楕円 482">
          <a:extLst>
            <a:ext uri="{FF2B5EF4-FFF2-40B4-BE49-F238E27FC236}">
              <a16:creationId xmlns:a16="http://schemas.microsoft.com/office/drawing/2014/main" id="{4E2E8E54-80E2-4314-9062-1C64EE974D9F}"/>
            </a:ext>
          </a:extLst>
        </xdr:cNvPr>
        <xdr:cNvSpPr/>
      </xdr:nvSpPr>
      <xdr:spPr>
        <a:xfrm>
          <a:off x="844550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89536</xdr:rowOff>
    </xdr:from>
    <xdr:to>
      <xdr:col>55</xdr:col>
      <xdr:colOff>0</xdr:colOff>
      <xdr:row>108</xdr:row>
      <xdr:rowOff>91439</xdr:rowOff>
    </xdr:to>
    <xdr:cxnSp macro="">
      <xdr:nvCxnSpPr>
        <xdr:cNvPr id="484" name="直線コネクタ 483">
          <a:extLst>
            <a:ext uri="{FF2B5EF4-FFF2-40B4-BE49-F238E27FC236}">
              <a16:creationId xmlns:a16="http://schemas.microsoft.com/office/drawing/2014/main" id="{0CABB68E-4376-4660-B03F-963C11F20B5B}"/>
            </a:ext>
          </a:extLst>
        </xdr:cNvPr>
        <xdr:cNvCxnSpPr/>
      </xdr:nvCxnSpPr>
      <xdr:spPr>
        <a:xfrm flipV="1">
          <a:off x="8496300" y="18194656"/>
          <a:ext cx="7239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40639</xdr:rowOff>
    </xdr:from>
    <xdr:to>
      <xdr:col>46</xdr:col>
      <xdr:colOff>38100</xdr:colOff>
      <xdr:row>108</xdr:row>
      <xdr:rowOff>142239</xdr:rowOff>
    </xdr:to>
    <xdr:sp macro="" textlink="">
      <xdr:nvSpPr>
        <xdr:cNvPr id="485" name="楕円 484">
          <a:extLst>
            <a:ext uri="{FF2B5EF4-FFF2-40B4-BE49-F238E27FC236}">
              <a16:creationId xmlns:a16="http://schemas.microsoft.com/office/drawing/2014/main" id="{903730D8-7654-436F-A2B6-ACF1AC19B5E8}"/>
            </a:ext>
          </a:extLst>
        </xdr:cNvPr>
        <xdr:cNvSpPr/>
      </xdr:nvSpPr>
      <xdr:spPr>
        <a:xfrm>
          <a:off x="7670800" y="18145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91439</xdr:rowOff>
    </xdr:to>
    <xdr:cxnSp macro="">
      <xdr:nvCxnSpPr>
        <xdr:cNvPr id="486" name="直線コネクタ 485">
          <a:extLst>
            <a:ext uri="{FF2B5EF4-FFF2-40B4-BE49-F238E27FC236}">
              <a16:creationId xmlns:a16="http://schemas.microsoft.com/office/drawing/2014/main" id="{009A4FF7-E3B7-4DA1-A674-CC552CD6B4CB}"/>
            </a:ext>
          </a:extLst>
        </xdr:cNvPr>
        <xdr:cNvCxnSpPr/>
      </xdr:nvCxnSpPr>
      <xdr:spPr>
        <a:xfrm>
          <a:off x="7713980" y="181965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40639</xdr:rowOff>
    </xdr:from>
    <xdr:to>
      <xdr:col>41</xdr:col>
      <xdr:colOff>101600</xdr:colOff>
      <xdr:row>108</xdr:row>
      <xdr:rowOff>142239</xdr:rowOff>
    </xdr:to>
    <xdr:sp macro="" textlink="">
      <xdr:nvSpPr>
        <xdr:cNvPr id="487" name="楕円 486">
          <a:extLst>
            <a:ext uri="{FF2B5EF4-FFF2-40B4-BE49-F238E27FC236}">
              <a16:creationId xmlns:a16="http://schemas.microsoft.com/office/drawing/2014/main" id="{39AD1471-357B-4EF1-8632-B1F296ECED97}"/>
            </a:ext>
          </a:extLst>
        </xdr:cNvPr>
        <xdr:cNvSpPr/>
      </xdr:nvSpPr>
      <xdr:spPr>
        <a:xfrm>
          <a:off x="687324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91439</xdr:rowOff>
    </xdr:from>
    <xdr:to>
      <xdr:col>45</xdr:col>
      <xdr:colOff>177800</xdr:colOff>
      <xdr:row>108</xdr:row>
      <xdr:rowOff>91439</xdr:rowOff>
    </xdr:to>
    <xdr:cxnSp macro="">
      <xdr:nvCxnSpPr>
        <xdr:cNvPr id="488" name="直線コネクタ 487">
          <a:extLst>
            <a:ext uri="{FF2B5EF4-FFF2-40B4-BE49-F238E27FC236}">
              <a16:creationId xmlns:a16="http://schemas.microsoft.com/office/drawing/2014/main" id="{20397BA5-AAAE-491E-951A-E2B91367C8E0}"/>
            </a:ext>
          </a:extLst>
        </xdr:cNvPr>
        <xdr:cNvCxnSpPr/>
      </xdr:nvCxnSpPr>
      <xdr:spPr>
        <a:xfrm>
          <a:off x="6924040" y="181965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42545</xdr:rowOff>
    </xdr:from>
    <xdr:to>
      <xdr:col>36</xdr:col>
      <xdr:colOff>165100</xdr:colOff>
      <xdr:row>108</xdr:row>
      <xdr:rowOff>144145</xdr:rowOff>
    </xdr:to>
    <xdr:sp macro="" textlink="">
      <xdr:nvSpPr>
        <xdr:cNvPr id="489" name="楕円 488">
          <a:extLst>
            <a:ext uri="{FF2B5EF4-FFF2-40B4-BE49-F238E27FC236}">
              <a16:creationId xmlns:a16="http://schemas.microsoft.com/office/drawing/2014/main" id="{AAFE01D1-D432-4BFB-A65B-2DFEEA407C90}"/>
            </a:ext>
          </a:extLst>
        </xdr:cNvPr>
        <xdr:cNvSpPr/>
      </xdr:nvSpPr>
      <xdr:spPr>
        <a:xfrm>
          <a:off x="60985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91439</xdr:rowOff>
    </xdr:from>
    <xdr:to>
      <xdr:col>41</xdr:col>
      <xdr:colOff>50800</xdr:colOff>
      <xdr:row>108</xdr:row>
      <xdr:rowOff>93345</xdr:rowOff>
    </xdr:to>
    <xdr:cxnSp macro="">
      <xdr:nvCxnSpPr>
        <xdr:cNvPr id="490" name="直線コネクタ 489">
          <a:extLst>
            <a:ext uri="{FF2B5EF4-FFF2-40B4-BE49-F238E27FC236}">
              <a16:creationId xmlns:a16="http://schemas.microsoft.com/office/drawing/2014/main" id="{519626E0-AFBE-44BF-808F-C1633EE3127F}"/>
            </a:ext>
          </a:extLst>
        </xdr:cNvPr>
        <xdr:cNvCxnSpPr/>
      </xdr:nvCxnSpPr>
      <xdr:spPr>
        <a:xfrm flipV="1">
          <a:off x="6149340" y="181965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3CB735F4-BE02-46BC-AB16-6CFF2E967EE9}"/>
            </a:ext>
          </a:extLst>
        </xdr:cNvPr>
        <xdr:cNvSpPr txBox="1"/>
      </xdr:nvSpPr>
      <xdr:spPr>
        <a:xfrm>
          <a:off x="827158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35B68BF2-1DC9-4105-A25A-76D905BC7C37}"/>
            </a:ext>
          </a:extLst>
        </xdr:cNvPr>
        <xdr:cNvSpPr txBox="1"/>
      </xdr:nvSpPr>
      <xdr:spPr>
        <a:xfrm>
          <a:off x="750958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5FACCCA2-D247-4F22-9AFD-A4C82292FC83}"/>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7F6D6C25-BFF9-41E1-8CC4-76DE63D7AE77}"/>
            </a:ext>
          </a:extLst>
        </xdr:cNvPr>
        <xdr:cNvSpPr txBox="1"/>
      </xdr:nvSpPr>
      <xdr:spPr>
        <a:xfrm>
          <a:off x="59373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495" name="n_1mainValue【市民会館】&#10;一人当たり面積">
          <a:extLst>
            <a:ext uri="{FF2B5EF4-FFF2-40B4-BE49-F238E27FC236}">
              <a16:creationId xmlns:a16="http://schemas.microsoft.com/office/drawing/2014/main" id="{DBB59C31-654D-4016-91BB-0B51957E14CE}"/>
            </a:ext>
          </a:extLst>
        </xdr:cNvPr>
        <xdr:cNvSpPr txBox="1"/>
      </xdr:nvSpPr>
      <xdr:spPr>
        <a:xfrm>
          <a:off x="827158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496" name="n_2mainValue【市民会館】&#10;一人当たり面積">
          <a:extLst>
            <a:ext uri="{FF2B5EF4-FFF2-40B4-BE49-F238E27FC236}">
              <a16:creationId xmlns:a16="http://schemas.microsoft.com/office/drawing/2014/main" id="{3A926266-FAB7-4A7F-BB80-F3DCC9A41A6A}"/>
            </a:ext>
          </a:extLst>
        </xdr:cNvPr>
        <xdr:cNvSpPr txBox="1"/>
      </xdr:nvSpPr>
      <xdr:spPr>
        <a:xfrm>
          <a:off x="750958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133366</xdr:rowOff>
    </xdr:from>
    <xdr:ext cx="469744" cy="259045"/>
    <xdr:sp macro="" textlink="">
      <xdr:nvSpPr>
        <xdr:cNvPr id="497" name="n_3mainValue【市民会館】&#10;一人当たり面積">
          <a:extLst>
            <a:ext uri="{FF2B5EF4-FFF2-40B4-BE49-F238E27FC236}">
              <a16:creationId xmlns:a16="http://schemas.microsoft.com/office/drawing/2014/main" id="{2839C0E7-2B5E-4F4C-97CD-BA145BD61A9D}"/>
            </a:ext>
          </a:extLst>
        </xdr:cNvPr>
        <xdr:cNvSpPr txBox="1"/>
      </xdr:nvSpPr>
      <xdr:spPr>
        <a:xfrm>
          <a:off x="671202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135272</xdr:rowOff>
    </xdr:from>
    <xdr:ext cx="469744" cy="259045"/>
    <xdr:sp macro="" textlink="">
      <xdr:nvSpPr>
        <xdr:cNvPr id="498" name="n_4mainValue【市民会館】&#10;一人当たり面積">
          <a:extLst>
            <a:ext uri="{FF2B5EF4-FFF2-40B4-BE49-F238E27FC236}">
              <a16:creationId xmlns:a16="http://schemas.microsoft.com/office/drawing/2014/main" id="{7A16FF6D-C3CE-46C4-984E-62BEE7773833}"/>
            </a:ext>
          </a:extLst>
        </xdr:cNvPr>
        <xdr:cNvSpPr txBox="1"/>
      </xdr:nvSpPr>
      <xdr:spPr>
        <a:xfrm>
          <a:off x="5937327"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99D4427-62C7-4E76-9026-03F9250382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20A23F19-41A2-4801-949D-73FAAA2DBE7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442D9638-86C2-475F-ABD5-A13B6AFD181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ABD72C6-A050-4730-869B-0355EA74042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0AD2132-4ADF-42C3-AB21-DDEB073F2B9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B5724EB-81F6-4612-AF7D-447E93D60FA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F689D8F7-ED48-4851-9885-BCF105F1F4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B751537B-E4B6-44A3-9563-4616329B0E5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46D63DD-CBED-4205-9DCB-CBD6F32655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87106D3-BF54-456D-B94F-6B1399BEAA6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E4B0C705-4E3F-4EDF-AFC3-D9E5A0AABCB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C58071EE-1975-4E3B-B2FD-5B3E329B4A0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2910D2E6-2008-49DF-8CBD-A09BC52FE94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52E4E03B-8440-486D-86ED-B4D723B72D2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38CCA56-8E22-4F4B-84DC-060A9DD055E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175935C3-5580-4738-B984-1EC53433693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6E547ABE-DBF2-4C22-85EC-4FD65C17EEE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9E05DB25-E5B2-4F71-B1AA-4BCC44D6D6E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42DEEDEA-2FF4-489C-B286-AA8882FD764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C4C36DF-2E9B-40CD-B05D-6F62B3A4007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7D65BB6B-64CA-465B-B3AC-B1C01763078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AC91E180-F2AA-416E-9459-1CCBD56FDCB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952D86EE-72DB-4FBC-852F-D8C340BD8FE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B56178AE-EA0B-4E83-93D1-38D0B1B721C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5416BD0F-4AC6-4BB0-A818-BB2F6643681A}"/>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AD18D7E0-D823-4F8E-9FDD-D70B87E9AA6A}"/>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49418211-9E1E-42A5-9E03-98A837A5E441}"/>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A7B60B75-9570-44FD-9FE5-EEED7CE342EE}"/>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CEC2FD93-05C8-4131-835F-EAC5FC19C695}"/>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227F98A-524E-4163-BA70-9D98CC1E0F68}"/>
            </a:ext>
          </a:extLst>
        </xdr:cNvPr>
        <xdr:cNvSpPr txBox="1"/>
      </xdr:nvSpPr>
      <xdr:spPr>
        <a:xfrm>
          <a:off x="144145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8561D50C-7F87-4908-8D84-A8327ABAE3D8}"/>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8C64F35E-A7D5-4DF2-A2F4-EC658BE7CF5E}"/>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68679E16-9985-4DC7-AB9C-05E084772C10}"/>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F9242892-EB2D-4F81-AD23-2D952BC95E1E}"/>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AE6C2B6E-3AD8-4BEA-93EA-FC2351E15C6C}"/>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FFFCA75-30CA-4593-BA3D-DCA0CD39132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5E9D702-26C2-4E6C-B427-AFA9FDC648E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89D38B7-8119-430E-B579-D081B4E03AE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4230B7B-DC30-4DCC-B903-A4B2438A30A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8293389-02F1-4401-B5FF-448DF7E8B21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39" name="楕円 538">
          <a:extLst>
            <a:ext uri="{FF2B5EF4-FFF2-40B4-BE49-F238E27FC236}">
              <a16:creationId xmlns:a16="http://schemas.microsoft.com/office/drawing/2014/main" id="{F4D80059-DE85-473A-8E51-5CD057003175}"/>
            </a:ext>
          </a:extLst>
        </xdr:cNvPr>
        <xdr:cNvSpPr/>
      </xdr:nvSpPr>
      <xdr:spPr>
        <a:xfrm>
          <a:off x="14325600" y="6388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40657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D1E8662B-8AD3-47EF-A52E-4B5D6D5F242F}"/>
            </a:ext>
          </a:extLst>
        </xdr:cNvPr>
        <xdr:cNvSpPr txBox="1"/>
      </xdr:nvSpPr>
      <xdr:spPr>
        <a:xfrm>
          <a:off x="144145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541" name="楕円 540">
          <a:extLst>
            <a:ext uri="{FF2B5EF4-FFF2-40B4-BE49-F238E27FC236}">
              <a16:creationId xmlns:a16="http://schemas.microsoft.com/office/drawing/2014/main" id="{03970083-4324-4934-B61E-694C50365C55}"/>
            </a:ext>
          </a:extLst>
        </xdr:cNvPr>
        <xdr:cNvSpPr/>
      </xdr:nvSpPr>
      <xdr:spPr>
        <a:xfrm>
          <a:off x="135788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68580</xdr:rowOff>
    </xdr:to>
    <xdr:cxnSp macro="">
      <xdr:nvCxnSpPr>
        <xdr:cNvPr id="542" name="直線コネクタ 541">
          <a:extLst>
            <a:ext uri="{FF2B5EF4-FFF2-40B4-BE49-F238E27FC236}">
              <a16:creationId xmlns:a16="http://schemas.microsoft.com/office/drawing/2014/main" id="{44DF2AC4-9822-475C-A102-5CF248AFFAD9}"/>
            </a:ext>
          </a:extLst>
        </xdr:cNvPr>
        <xdr:cNvCxnSpPr/>
      </xdr:nvCxnSpPr>
      <xdr:spPr>
        <a:xfrm>
          <a:off x="13629640" y="641223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543" name="楕円 542">
          <a:extLst>
            <a:ext uri="{FF2B5EF4-FFF2-40B4-BE49-F238E27FC236}">
              <a16:creationId xmlns:a16="http://schemas.microsoft.com/office/drawing/2014/main" id="{81DF8155-7C33-43DE-BB3E-71661FFA84DD}"/>
            </a:ext>
          </a:extLst>
        </xdr:cNvPr>
        <xdr:cNvSpPr/>
      </xdr:nvSpPr>
      <xdr:spPr>
        <a:xfrm>
          <a:off x="1280414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41910</xdr:rowOff>
    </xdr:to>
    <xdr:cxnSp macro="">
      <xdr:nvCxnSpPr>
        <xdr:cNvPr id="544" name="直線コネクタ 543">
          <a:extLst>
            <a:ext uri="{FF2B5EF4-FFF2-40B4-BE49-F238E27FC236}">
              <a16:creationId xmlns:a16="http://schemas.microsoft.com/office/drawing/2014/main" id="{18B2330E-8C63-4F3A-B75B-A4763602D35A}"/>
            </a:ext>
          </a:extLst>
        </xdr:cNvPr>
        <xdr:cNvCxnSpPr/>
      </xdr:nvCxnSpPr>
      <xdr:spPr>
        <a:xfrm>
          <a:off x="12854940" y="63969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45" name="楕円 544">
          <a:extLst>
            <a:ext uri="{FF2B5EF4-FFF2-40B4-BE49-F238E27FC236}">
              <a16:creationId xmlns:a16="http://schemas.microsoft.com/office/drawing/2014/main" id="{3003D409-7EBB-4214-A5B0-328E2E5049B5}"/>
            </a:ext>
          </a:extLst>
        </xdr:cNvPr>
        <xdr:cNvSpPr/>
      </xdr:nvSpPr>
      <xdr:spPr>
        <a:xfrm>
          <a:off x="12029440" y="6391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72390</xdr:rowOff>
    </xdr:to>
    <xdr:cxnSp macro="">
      <xdr:nvCxnSpPr>
        <xdr:cNvPr id="546" name="直線コネクタ 545">
          <a:extLst>
            <a:ext uri="{FF2B5EF4-FFF2-40B4-BE49-F238E27FC236}">
              <a16:creationId xmlns:a16="http://schemas.microsoft.com/office/drawing/2014/main" id="{8303D013-083A-465F-B13E-68AFCAD40E51}"/>
            </a:ext>
          </a:extLst>
        </xdr:cNvPr>
        <xdr:cNvCxnSpPr/>
      </xdr:nvCxnSpPr>
      <xdr:spPr>
        <a:xfrm flipV="1">
          <a:off x="12072620" y="639699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7" name="楕円 546">
          <a:extLst>
            <a:ext uri="{FF2B5EF4-FFF2-40B4-BE49-F238E27FC236}">
              <a16:creationId xmlns:a16="http://schemas.microsoft.com/office/drawing/2014/main" id="{FE7F8A91-734F-4C06-9C10-D9A34E1729AA}"/>
            </a:ext>
          </a:extLst>
        </xdr:cNvPr>
        <xdr:cNvSpPr/>
      </xdr:nvSpPr>
      <xdr:spPr>
        <a:xfrm>
          <a:off x="112318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72390</xdr:rowOff>
    </xdr:to>
    <xdr:cxnSp macro="">
      <xdr:nvCxnSpPr>
        <xdr:cNvPr id="548" name="直線コネクタ 547">
          <a:extLst>
            <a:ext uri="{FF2B5EF4-FFF2-40B4-BE49-F238E27FC236}">
              <a16:creationId xmlns:a16="http://schemas.microsoft.com/office/drawing/2014/main" id="{C7F8C2B8-BF0C-4094-A2E6-A27AFD834806}"/>
            </a:ext>
          </a:extLst>
        </xdr:cNvPr>
        <xdr:cNvCxnSpPr/>
      </xdr:nvCxnSpPr>
      <xdr:spPr>
        <a:xfrm>
          <a:off x="11282680" y="637794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42098A80-BCEF-4460-8961-4CFC77A4BA2B}"/>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B8CF23A7-4FC4-4055-96FB-89C7D3C1AA15}"/>
            </a:ext>
          </a:extLst>
        </xdr:cNvPr>
        <xdr:cNvSpPr txBox="1"/>
      </xdr:nvSpPr>
      <xdr:spPr>
        <a:xfrm>
          <a:off x="126752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3790A895-B3DB-4A69-960F-E7D3895A9330}"/>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833571F-F91B-4C17-8166-57655D6AA730}"/>
            </a:ext>
          </a:extLst>
        </xdr:cNvPr>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E59E5C5-1C6B-43AD-AB52-93710E30E34D}"/>
            </a:ext>
          </a:extLst>
        </xdr:cNvPr>
        <xdr:cNvSpPr txBox="1"/>
      </xdr:nvSpPr>
      <xdr:spPr>
        <a:xfrm>
          <a:off x="13437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F5EE5438-D36F-42A9-9443-021D03C233BF}"/>
            </a:ext>
          </a:extLst>
        </xdr:cNvPr>
        <xdr:cNvSpPr txBox="1"/>
      </xdr:nvSpPr>
      <xdr:spPr>
        <a:xfrm>
          <a:off x="126752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A16C866E-5738-4EDF-9053-118B71A4C865}"/>
            </a:ext>
          </a:extLst>
        </xdr:cNvPr>
        <xdr:cNvSpPr txBox="1"/>
      </xdr:nvSpPr>
      <xdr:spPr>
        <a:xfrm>
          <a:off x="119005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31A5D8E2-708B-401C-AF4F-EAA5487A055E}"/>
            </a:ext>
          </a:extLst>
        </xdr:cNvPr>
        <xdr:cNvSpPr txBox="1"/>
      </xdr:nvSpPr>
      <xdr:spPr>
        <a:xfrm>
          <a:off x="1110298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3D1B6BA0-5FB1-4450-9CBE-F50B663DBB5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2673F692-AF88-4657-98AD-042AA12BB9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D172CEA9-9584-4DB0-9B70-368B46ECDCA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9B2666BD-E55C-4611-BF96-3F3B57157AA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381CFAD3-17CC-4D67-A9F1-6B4C39E5B21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86B8B3BE-9571-4D76-976A-5EC3DEF1061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1755D78-5F27-4067-A222-7066D8CCB51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87963DEA-EB89-490D-999A-A3F428E7F77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D7C56AB9-E599-4DE1-A3A8-E717E138AF5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6BA20F23-6A09-40D6-9986-B4074B6DF34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F9DBF176-177A-4067-A371-B4BCC8C2090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6638F99C-1053-409A-94B8-0CB1FFCF5D8B}"/>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F0BFB586-2017-4F93-9C88-D0D9893082E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B03A0EC2-5C7A-43E8-AE6B-6FDB4F9BCE3E}"/>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3E9C403F-305F-4EBA-AB37-F5DB5FC0E27A}"/>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62FFC200-7A76-47E8-ABC6-855C7E8CFEF1}"/>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1A13E9EC-1AFA-4E1D-BC0E-764E5E3B9D0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6FBA95B8-F1DD-466C-8736-346B699A52C6}"/>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2BD6045B-6187-4E39-BEA8-2B5A5E63552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2BDE880D-E3D0-4574-9690-478A2999EE3F}"/>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D3AF8F80-5E2F-4963-AF3D-DB823E694B6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20A16F94-5E48-492E-BEAC-0F99E45272A9}"/>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6A3468EA-7C0A-4FC8-8017-4713C7E83A4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4AB4D312-49B9-4DE9-84F2-35A062BB2F1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2321731-18B0-4E30-BDB4-0620DD61669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B0F6C1CE-042C-42FE-AA6D-85894AF9CCB2}"/>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132D967E-EE26-4AEC-8CA9-EABB29539B8D}"/>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1E62172C-AA44-4303-A4EF-6BB553119364}"/>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4A2FB0AA-C87B-4D15-A1C1-2B0E6B24FEBD}"/>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1AA65D90-AB48-4205-8CA4-524A41B132BA}"/>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B4D1FFD5-5AB1-43A4-9FD7-CB2299213ACC}"/>
            </a:ext>
          </a:extLst>
        </xdr:cNvPr>
        <xdr:cNvSpPr txBox="1"/>
      </xdr:nvSpPr>
      <xdr:spPr>
        <a:xfrm>
          <a:off x="19547840" y="658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81865745-DBC0-40B8-8887-0A8D427D63B6}"/>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6E55D61C-D033-456A-ABAF-45EB1E93B3C1}"/>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4CAE5085-C242-4503-9B9E-EB001BB41163}"/>
            </a:ext>
          </a:extLst>
        </xdr:cNvPr>
        <xdr:cNvSpPr/>
      </xdr:nvSpPr>
      <xdr:spPr>
        <a:xfrm>
          <a:off x="179374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5FCD00BA-98A8-4AB4-AB5A-03AC53953485}"/>
            </a:ext>
          </a:extLst>
        </xdr:cNvPr>
        <xdr:cNvSpPr/>
      </xdr:nvSpPr>
      <xdr:spPr>
        <a:xfrm>
          <a:off x="171627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9A212A39-0DFA-4364-879B-2BF277B4296C}"/>
            </a:ext>
          </a:extLst>
        </xdr:cNvPr>
        <xdr:cNvSpPr/>
      </xdr:nvSpPr>
      <xdr:spPr>
        <a:xfrm>
          <a:off x="1638808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7D29D76-6B61-4A8E-962B-07378C9659F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A228B8E-9BD8-415F-A4D5-EA65AF2C4A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BE8D249-482D-41D5-B938-E854F57C11A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8F97B525-74E1-422B-912F-A82CFE8A76B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28A49029-AFEC-4B61-9ADB-1E3CB4846EB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39975</xdr:rowOff>
    </xdr:from>
    <xdr:to>
      <xdr:col>116</xdr:col>
      <xdr:colOff>114300</xdr:colOff>
      <xdr:row>40</xdr:row>
      <xdr:rowOff>141575</xdr:rowOff>
    </xdr:to>
    <xdr:sp macro="" textlink="">
      <xdr:nvSpPr>
        <xdr:cNvPr id="598" name="楕円 597">
          <a:extLst>
            <a:ext uri="{FF2B5EF4-FFF2-40B4-BE49-F238E27FC236}">
              <a16:creationId xmlns:a16="http://schemas.microsoft.com/office/drawing/2014/main" id="{A35F9516-FE76-4CE1-9C78-B0EA40F712AE}"/>
            </a:ext>
          </a:extLst>
        </xdr:cNvPr>
        <xdr:cNvSpPr/>
      </xdr:nvSpPr>
      <xdr:spPr>
        <a:xfrm>
          <a:off x="19458940" y="67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18402</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A8E1EADE-0636-4E2F-BBA1-AB7DA7FCCA52}"/>
            </a:ext>
          </a:extLst>
        </xdr:cNvPr>
        <xdr:cNvSpPr txBox="1"/>
      </xdr:nvSpPr>
      <xdr:spPr>
        <a:xfrm>
          <a:off x="19547840" y="67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51562</xdr:rowOff>
    </xdr:from>
    <xdr:to>
      <xdr:col>112</xdr:col>
      <xdr:colOff>38100</xdr:colOff>
      <xdr:row>40</xdr:row>
      <xdr:rowOff>153162</xdr:rowOff>
    </xdr:to>
    <xdr:sp macro="" textlink="">
      <xdr:nvSpPr>
        <xdr:cNvPr id="600" name="楕円 599">
          <a:extLst>
            <a:ext uri="{FF2B5EF4-FFF2-40B4-BE49-F238E27FC236}">
              <a16:creationId xmlns:a16="http://schemas.microsoft.com/office/drawing/2014/main" id="{21DB892A-B9F1-45B4-BE4C-3BF031A68EDD}"/>
            </a:ext>
          </a:extLst>
        </xdr:cNvPr>
        <xdr:cNvSpPr/>
      </xdr:nvSpPr>
      <xdr:spPr>
        <a:xfrm>
          <a:off x="18735040" y="6757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90775</xdr:rowOff>
    </xdr:from>
    <xdr:to>
      <xdr:col>116</xdr:col>
      <xdr:colOff>63500</xdr:colOff>
      <xdr:row>40</xdr:row>
      <xdr:rowOff>102362</xdr:rowOff>
    </xdr:to>
    <xdr:cxnSp macro="">
      <xdr:nvCxnSpPr>
        <xdr:cNvPr id="601" name="直線コネクタ 600">
          <a:extLst>
            <a:ext uri="{FF2B5EF4-FFF2-40B4-BE49-F238E27FC236}">
              <a16:creationId xmlns:a16="http://schemas.microsoft.com/office/drawing/2014/main" id="{6C60978E-D787-4835-878C-E868BD8B4038}"/>
            </a:ext>
          </a:extLst>
        </xdr:cNvPr>
        <xdr:cNvCxnSpPr/>
      </xdr:nvCxnSpPr>
      <xdr:spPr>
        <a:xfrm flipV="1">
          <a:off x="18778220" y="6796375"/>
          <a:ext cx="73152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65856</xdr:rowOff>
    </xdr:from>
    <xdr:to>
      <xdr:col>107</xdr:col>
      <xdr:colOff>101600</xdr:colOff>
      <xdr:row>40</xdr:row>
      <xdr:rowOff>167456</xdr:rowOff>
    </xdr:to>
    <xdr:sp macro="" textlink="">
      <xdr:nvSpPr>
        <xdr:cNvPr id="602" name="楕円 601">
          <a:extLst>
            <a:ext uri="{FF2B5EF4-FFF2-40B4-BE49-F238E27FC236}">
              <a16:creationId xmlns:a16="http://schemas.microsoft.com/office/drawing/2014/main" id="{FA67080D-CF3C-49B7-B731-F06A99622C78}"/>
            </a:ext>
          </a:extLst>
        </xdr:cNvPr>
        <xdr:cNvSpPr/>
      </xdr:nvSpPr>
      <xdr:spPr>
        <a:xfrm>
          <a:off x="17937480" y="67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102362</xdr:rowOff>
    </xdr:from>
    <xdr:to>
      <xdr:col>111</xdr:col>
      <xdr:colOff>177800</xdr:colOff>
      <xdr:row>40</xdr:row>
      <xdr:rowOff>116656</xdr:rowOff>
    </xdr:to>
    <xdr:cxnSp macro="">
      <xdr:nvCxnSpPr>
        <xdr:cNvPr id="603" name="直線コネクタ 602">
          <a:extLst>
            <a:ext uri="{FF2B5EF4-FFF2-40B4-BE49-F238E27FC236}">
              <a16:creationId xmlns:a16="http://schemas.microsoft.com/office/drawing/2014/main" id="{9D7C4D75-551D-489C-BA3C-414B5C495280}"/>
            </a:ext>
          </a:extLst>
        </xdr:cNvPr>
        <xdr:cNvCxnSpPr/>
      </xdr:nvCxnSpPr>
      <xdr:spPr>
        <a:xfrm flipV="1">
          <a:off x="17988280" y="6807962"/>
          <a:ext cx="78994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65947</xdr:rowOff>
    </xdr:from>
    <xdr:to>
      <xdr:col>102</xdr:col>
      <xdr:colOff>165100</xdr:colOff>
      <xdr:row>40</xdr:row>
      <xdr:rowOff>167547</xdr:rowOff>
    </xdr:to>
    <xdr:sp macro="" textlink="">
      <xdr:nvSpPr>
        <xdr:cNvPr id="604" name="楕円 603">
          <a:extLst>
            <a:ext uri="{FF2B5EF4-FFF2-40B4-BE49-F238E27FC236}">
              <a16:creationId xmlns:a16="http://schemas.microsoft.com/office/drawing/2014/main" id="{3D400662-DFD9-44CE-AE3C-3CD11063C6EA}"/>
            </a:ext>
          </a:extLst>
        </xdr:cNvPr>
        <xdr:cNvSpPr/>
      </xdr:nvSpPr>
      <xdr:spPr>
        <a:xfrm>
          <a:off x="17162780" y="67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116656</xdr:rowOff>
    </xdr:from>
    <xdr:to>
      <xdr:col>107</xdr:col>
      <xdr:colOff>50800</xdr:colOff>
      <xdr:row>40</xdr:row>
      <xdr:rowOff>116747</xdr:rowOff>
    </xdr:to>
    <xdr:cxnSp macro="">
      <xdr:nvCxnSpPr>
        <xdr:cNvPr id="605" name="直線コネクタ 604">
          <a:extLst>
            <a:ext uri="{FF2B5EF4-FFF2-40B4-BE49-F238E27FC236}">
              <a16:creationId xmlns:a16="http://schemas.microsoft.com/office/drawing/2014/main" id="{74AA6DAB-56C9-41F5-8A38-5E12AE7C25A7}"/>
            </a:ext>
          </a:extLst>
        </xdr:cNvPr>
        <xdr:cNvCxnSpPr/>
      </xdr:nvCxnSpPr>
      <xdr:spPr>
        <a:xfrm flipV="1">
          <a:off x="17213580" y="6822256"/>
          <a:ext cx="7747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25821</xdr:rowOff>
    </xdr:from>
    <xdr:to>
      <xdr:col>98</xdr:col>
      <xdr:colOff>38100</xdr:colOff>
      <xdr:row>40</xdr:row>
      <xdr:rowOff>127421</xdr:rowOff>
    </xdr:to>
    <xdr:sp macro="" textlink="">
      <xdr:nvSpPr>
        <xdr:cNvPr id="606" name="楕円 605">
          <a:extLst>
            <a:ext uri="{FF2B5EF4-FFF2-40B4-BE49-F238E27FC236}">
              <a16:creationId xmlns:a16="http://schemas.microsoft.com/office/drawing/2014/main" id="{38E2D822-0B65-4505-B175-DCEB9DB5DC86}"/>
            </a:ext>
          </a:extLst>
        </xdr:cNvPr>
        <xdr:cNvSpPr/>
      </xdr:nvSpPr>
      <xdr:spPr>
        <a:xfrm>
          <a:off x="16388080" y="6731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76621</xdr:rowOff>
    </xdr:from>
    <xdr:to>
      <xdr:col>102</xdr:col>
      <xdr:colOff>114300</xdr:colOff>
      <xdr:row>40</xdr:row>
      <xdr:rowOff>116747</xdr:rowOff>
    </xdr:to>
    <xdr:cxnSp macro="">
      <xdr:nvCxnSpPr>
        <xdr:cNvPr id="607" name="直線コネクタ 606">
          <a:extLst>
            <a:ext uri="{FF2B5EF4-FFF2-40B4-BE49-F238E27FC236}">
              <a16:creationId xmlns:a16="http://schemas.microsoft.com/office/drawing/2014/main" id="{9218358B-7907-4C10-A7A6-E6763F8EC1D8}"/>
            </a:ext>
          </a:extLst>
        </xdr:cNvPr>
        <xdr:cNvCxnSpPr/>
      </xdr:nvCxnSpPr>
      <xdr:spPr>
        <a:xfrm>
          <a:off x="16431260" y="6782221"/>
          <a:ext cx="78232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D3F1E9DA-C029-499A-AC63-D5D5C7707D90}"/>
            </a:ext>
          </a:extLst>
        </xdr:cNvPr>
        <xdr:cNvSpPr txBox="1"/>
      </xdr:nvSpPr>
      <xdr:spPr>
        <a:xfrm>
          <a:off x="18496495" y="652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3436FC82-D428-408D-BEE4-68395A4FE017}"/>
            </a:ext>
          </a:extLst>
        </xdr:cNvPr>
        <xdr:cNvSpPr txBox="1"/>
      </xdr:nvSpPr>
      <xdr:spPr>
        <a:xfrm>
          <a:off x="17766811" y="65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B67466FC-586B-4FB3-A550-FE7D4E409B80}"/>
            </a:ext>
          </a:extLst>
        </xdr:cNvPr>
        <xdr:cNvSpPr txBox="1"/>
      </xdr:nvSpPr>
      <xdr:spPr>
        <a:xfrm>
          <a:off x="1696925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C283985D-2C8E-4256-87BC-82EAB20318B3}"/>
            </a:ext>
          </a:extLst>
        </xdr:cNvPr>
        <xdr:cNvSpPr txBox="1"/>
      </xdr:nvSpPr>
      <xdr:spPr>
        <a:xfrm>
          <a:off x="161945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144289</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5B76F79D-60C4-47B3-B2EC-4FC967C05055}"/>
            </a:ext>
          </a:extLst>
        </xdr:cNvPr>
        <xdr:cNvSpPr txBox="1"/>
      </xdr:nvSpPr>
      <xdr:spPr>
        <a:xfrm>
          <a:off x="18496495" y="684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158583</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1E8F3FE0-E4C9-44C5-84F1-7C8E7D9E52C1}"/>
            </a:ext>
          </a:extLst>
        </xdr:cNvPr>
        <xdr:cNvSpPr txBox="1"/>
      </xdr:nvSpPr>
      <xdr:spPr>
        <a:xfrm>
          <a:off x="17766811" y="68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12624</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9681042F-7418-46CD-AF08-9A82FE82D468}"/>
            </a:ext>
          </a:extLst>
        </xdr:cNvPr>
        <xdr:cNvSpPr txBox="1"/>
      </xdr:nvSpPr>
      <xdr:spPr>
        <a:xfrm>
          <a:off x="16969251" y="65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143948</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AFFD0009-108C-4652-9204-F0B538745D5D}"/>
            </a:ext>
          </a:extLst>
        </xdr:cNvPr>
        <xdr:cNvSpPr txBox="1"/>
      </xdr:nvSpPr>
      <xdr:spPr>
        <a:xfrm>
          <a:off x="16162235" y="65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9F08CD1D-797D-4BA7-A73E-D3DBFD749B0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C861B732-C22D-473A-8F49-EA1962A4955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1B0006D1-8891-436F-A9DC-DB40CE982EC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5A150A5D-6D00-46F5-8D8C-5151ECDBAC2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D1B6E83E-95FE-4CDD-9BD4-A6A0D764DC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A06BD2CA-56AC-446E-ADA4-C0B75E1DB6A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2F19413-E890-41CD-B442-32D2B4483D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BCF67B09-2D3B-4696-8D82-75649E029FE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B7FC0147-824E-4BBB-A61B-0A065795F4B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1893E58D-FABC-4A48-8F79-4D6C418096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BA9BD70B-7C47-4E01-AA47-E4A47B9C693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2610126C-40FE-4AB7-93C2-0CAD36F30D6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81D05610-DE87-4F93-B3F5-8D33B075438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F3EFC861-4094-40A2-A37C-DCCAD98D213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CBFA3362-3F97-48AA-A4A2-B7941BBF433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B4D4369-1B19-4065-BD17-4D317BC4E29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E64D80D6-A5EA-4384-8F8A-FB7206FBF0E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FB178670-0BED-49D0-83AB-0392607F787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45C067AC-AFC1-4571-9640-F6B44E3837C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549B4D58-4571-4FFF-AEDB-F38CCA9088A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FF884F98-708D-407B-B99D-6A055650F9A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76720ECA-40FC-4E8D-89F9-8F437AF29C6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AC3B2463-B875-4C22-AE38-D10F37707FE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AACBDA45-3C39-4CB3-BE10-75B9246706C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7C8464DD-8C2F-4C6A-9445-8781290F492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DFAF4F5F-14F2-4FCC-B533-0FD9F39283BA}"/>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EAAE7635-0E3E-401F-954D-550631CCF58F}"/>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72D89DD2-A13F-44D0-8D32-07C818FF736C}"/>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23EFA8B3-F8D3-49BE-9D7C-FCEB35496E8C}"/>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45788771-3EA8-460E-AC06-645ED0AE8EF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4DAECB20-0866-4172-B2BB-A3101B54F9B4}"/>
            </a:ext>
          </a:extLst>
        </xdr:cNvPr>
        <xdr:cNvSpPr txBox="1"/>
      </xdr:nvSpPr>
      <xdr:spPr>
        <a:xfrm>
          <a:off x="14414500" y="10048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A5CAB9CA-87C7-4869-B372-D757944BBC49}"/>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8549E255-689B-458C-9CAB-1F3CD77E3C2E}"/>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B995F770-9DF7-4B36-A1CE-7C484339ACF6}"/>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804B28C7-7A7E-43AE-ADF2-161B1D6377B2}"/>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EE8130E8-89B6-4086-98FD-B1D9FAADFCF3}"/>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9422AD4-CB30-43EC-9AC9-900C43ADFD8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FA4605D0-5A13-43D2-B4B7-F12FBA2D3C5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3749E8D-419B-40C6-B8D6-10B91C951C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72E88AAD-0B3D-4243-B653-DC28147C750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8FB510AF-C6E4-4935-B49A-CDE1192DD4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57" name="楕円 656">
          <a:extLst>
            <a:ext uri="{FF2B5EF4-FFF2-40B4-BE49-F238E27FC236}">
              <a16:creationId xmlns:a16="http://schemas.microsoft.com/office/drawing/2014/main" id="{74386C65-D065-444C-9229-F469C0FF295D}"/>
            </a:ext>
          </a:extLst>
        </xdr:cNvPr>
        <xdr:cNvSpPr/>
      </xdr:nvSpPr>
      <xdr:spPr>
        <a:xfrm>
          <a:off x="14325600" y="9724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31C0CB65-CF52-40F3-8AB6-88F79FBCE942}"/>
            </a:ext>
          </a:extLst>
        </xdr:cNvPr>
        <xdr:cNvSpPr txBox="1"/>
      </xdr:nvSpPr>
      <xdr:spPr>
        <a:xfrm>
          <a:off x="14414500" y="957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9" name="楕円 658">
          <a:extLst>
            <a:ext uri="{FF2B5EF4-FFF2-40B4-BE49-F238E27FC236}">
              <a16:creationId xmlns:a16="http://schemas.microsoft.com/office/drawing/2014/main" id="{0A4FC082-099C-4ECD-BFB4-6F08912372E2}"/>
            </a:ext>
          </a:extLst>
        </xdr:cNvPr>
        <xdr:cNvSpPr/>
      </xdr:nvSpPr>
      <xdr:spPr>
        <a:xfrm>
          <a:off x="13578840" y="965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52251</xdr:rowOff>
    </xdr:to>
    <xdr:cxnSp macro="">
      <xdr:nvCxnSpPr>
        <xdr:cNvPr id="660" name="直線コネクタ 659">
          <a:extLst>
            <a:ext uri="{FF2B5EF4-FFF2-40B4-BE49-F238E27FC236}">
              <a16:creationId xmlns:a16="http://schemas.microsoft.com/office/drawing/2014/main" id="{3FAF97EB-98E9-4618-A962-510523265D1D}"/>
            </a:ext>
          </a:extLst>
        </xdr:cNvPr>
        <xdr:cNvCxnSpPr/>
      </xdr:nvCxnSpPr>
      <xdr:spPr>
        <a:xfrm>
          <a:off x="13629640" y="9704070"/>
          <a:ext cx="74676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661" name="楕円 660">
          <a:extLst>
            <a:ext uri="{FF2B5EF4-FFF2-40B4-BE49-F238E27FC236}">
              <a16:creationId xmlns:a16="http://schemas.microsoft.com/office/drawing/2014/main" id="{61E106B0-319C-4297-81AD-402FE8916856}"/>
            </a:ext>
          </a:extLst>
        </xdr:cNvPr>
        <xdr:cNvSpPr/>
      </xdr:nvSpPr>
      <xdr:spPr>
        <a:xfrm>
          <a:off x="12804140" y="95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148590</xdr:rowOff>
    </xdr:to>
    <xdr:cxnSp macro="">
      <xdr:nvCxnSpPr>
        <xdr:cNvPr id="662" name="直線コネクタ 661">
          <a:extLst>
            <a:ext uri="{FF2B5EF4-FFF2-40B4-BE49-F238E27FC236}">
              <a16:creationId xmlns:a16="http://schemas.microsoft.com/office/drawing/2014/main" id="{3C7869E7-E274-43EB-8F73-C05E6AF46071}"/>
            </a:ext>
          </a:extLst>
        </xdr:cNvPr>
        <xdr:cNvCxnSpPr/>
      </xdr:nvCxnSpPr>
      <xdr:spPr>
        <a:xfrm>
          <a:off x="12854940" y="9630592"/>
          <a:ext cx="7747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63" name="楕円 662">
          <a:extLst>
            <a:ext uri="{FF2B5EF4-FFF2-40B4-BE49-F238E27FC236}">
              <a16:creationId xmlns:a16="http://schemas.microsoft.com/office/drawing/2014/main" id="{2E95749B-A937-43AD-B9F9-82DA65EF3D9B}"/>
            </a:ext>
          </a:extLst>
        </xdr:cNvPr>
        <xdr:cNvSpPr/>
      </xdr:nvSpPr>
      <xdr:spPr>
        <a:xfrm>
          <a:off x="12029440" y="9508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75112</xdr:rowOff>
    </xdr:to>
    <xdr:cxnSp macro="">
      <xdr:nvCxnSpPr>
        <xdr:cNvPr id="664" name="直線コネクタ 663">
          <a:extLst>
            <a:ext uri="{FF2B5EF4-FFF2-40B4-BE49-F238E27FC236}">
              <a16:creationId xmlns:a16="http://schemas.microsoft.com/office/drawing/2014/main" id="{81D47D24-FFCE-4DAD-8A48-69DBF95CED5D}"/>
            </a:ext>
          </a:extLst>
        </xdr:cNvPr>
        <xdr:cNvCxnSpPr/>
      </xdr:nvCxnSpPr>
      <xdr:spPr>
        <a:xfrm>
          <a:off x="12072620" y="9555480"/>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141877</xdr:rowOff>
    </xdr:from>
    <xdr:to>
      <xdr:col>67</xdr:col>
      <xdr:colOff>101600</xdr:colOff>
      <xdr:row>56</xdr:row>
      <xdr:rowOff>72027</xdr:rowOff>
    </xdr:to>
    <xdr:sp macro="" textlink="">
      <xdr:nvSpPr>
        <xdr:cNvPr id="665" name="楕円 664">
          <a:extLst>
            <a:ext uri="{FF2B5EF4-FFF2-40B4-BE49-F238E27FC236}">
              <a16:creationId xmlns:a16="http://schemas.microsoft.com/office/drawing/2014/main" id="{A17EADF2-F64D-416B-B495-D2E9C5CC91C1}"/>
            </a:ext>
          </a:extLst>
        </xdr:cNvPr>
        <xdr:cNvSpPr/>
      </xdr:nvSpPr>
      <xdr:spPr>
        <a:xfrm>
          <a:off x="11231880" y="936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57</xdr:row>
      <xdr:rowOff>0</xdr:rowOff>
    </xdr:to>
    <xdr:cxnSp macro="">
      <xdr:nvCxnSpPr>
        <xdr:cNvPr id="666" name="直線コネクタ 665">
          <a:extLst>
            <a:ext uri="{FF2B5EF4-FFF2-40B4-BE49-F238E27FC236}">
              <a16:creationId xmlns:a16="http://schemas.microsoft.com/office/drawing/2014/main" id="{913914E6-5862-4D6C-8A4B-F1198491553F}"/>
            </a:ext>
          </a:extLst>
        </xdr:cNvPr>
        <xdr:cNvCxnSpPr/>
      </xdr:nvCxnSpPr>
      <xdr:spPr>
        <a:xfrm>
          <a:off x="11282680" y="9409067"/>
          <a:ext cx="78994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7579E23-94D0-49E8-A186-FFB1294C7274}"/>
            </a:ext>
          </a:extLst>
        </xdr:cNvPr>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F55CC27E-BA0E-48C8-9A22-CB2080DE5C78}"/>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6ACA50F-8B6C-4A9C-B543-21254A497856}"/>
            </a:ext>
          </a:extLst>
        </xdr:cNvPr>
        <xdr:cNvSpPr txBox="1"/>
      </xdr:nvSpPr>
      <xdr:spPr>
        <a:xfrm>
          <a:off x="119005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F3CE0789-7F13-47B4-B476-034A0625F73F}"/>
            </a:ext>
          </a:extLst>
        </xdr:cNvPr>
        <xdr:cNvSpPr txBox="1"/>
      </xdr:nvSpPr>
      <xdr:spPr>
        <a:xfrm>
          <a:off x="1110298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AF7DD3E5-939F-4334-976B-58723765279B}"/>
            </a:ext>
          </a:extLst>
        </xdr:cNvPr>
        <xdr:cNvSpPr txBox="1"/>
      </xdr:nvSpPr>
      <xdr:spPr>
        <a:xfrm>
          <a:off x="134372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55D0738E-258A-4DF8-923D-E04D805205C4}"/>
            </a:ext>
          </a:extLst>
        </xdr:cNvPr>
        <xdr:cNvSpPr txBox="1"/>
      </xdr:nvSpPr>
      <xdr:spPr>
        <a:xfrm>
          <a:off x="12675244" y="93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C3660A0F-B453-4F46-A1C6-F59A7A01DAA9}"/>
            </a:ext>
          </a:extLst>
        </xdr:cNvPr>
        <xdr:cNvSpPr txBox="1"/>
      </xdr:nvSpPr>
      <xdr:spPr>
        <a:xfrm>
          <a:off x="119005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88554</xdr:rowOff>
    </xdr:from>
    <xdr:ext cx="340478" cy="259045"/>
    <xdr:sp macro="" textlink="">
      <xdr:nvSpPr>
        <xdr:cNvPr id="674" name="n_4mainValue【保健センター・保健所】&#10;有形固定資産減価償却率">
          <a:extLst>
            <a:ext uri="{FF2B5EF4-FFF2-40B4-BE49-F238E27FC236}">
              <a16:creationId xmlns:a16="http://schemas.microsoft.com/office/drawing/2014/main" id="{A5D5B570-8007-4B5B-93B3-D1813A2D8B30}"/>
            </a:ext>
          </a:extLst>
        </xdr:cNvPr>
        <xdr:cNvSpPr txBox="1"/>
      </xdr:nvSpPr>
      <xdr:spPr>
        <a:xfrm>
          <a:off x="11135301" y="91411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35B02EA3-723F-4F9D-93F8-9110F3BCF33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C8335341-27C0-4E88-8CB7-4B15B054C1A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9CC76A82-1FC4-447D-8FBC-14B9B3B0A4B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E51E4E1D-D5CD-4725-8814-71FC32C15F7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B57C0869-D37D-4B89-B381-C994B949790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59AC564B-28FB-4174-9742-0583702CE99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FD14CC59-E0B6-4E8C-89AA-5EDDA9AE94E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DD67AAD4-BD39-4515-8A46-3E030FDC09D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3460262F-1287-49A0-B75C-57D8BCE9ED0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B495CEF-DAE4-46BA-BC53-59B9AAD9AC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9DC8BC3F-1EF5-4A92-9D8C-6869F7A5378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36F9A0D-BB21-44FB-BB81-0FD5832D5D3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7832A2B7-F228-49D9-A254-54C54ED45CE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737D2F78-53CD-4681-B590-1E193375145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82B76BEF-8660-4E54-9EC4-756FB88D518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40990917-7C8B-4A40-8634-0A34A103F40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B6251192-AF55-4D70-A8C9-C02479A8A17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CF6AFDDD-2716-474C-8DFB-6DBE2311CC5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3567E474-6C8A-4CFF-A17A-B9042007E69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AE68E61-D081-4EC2-A68A-94010692EFB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93BE45D9-A635-4F57-9A1B-D4CBC7B12A7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603D3A65-238E-427F-ACC8-32EA6CAAD6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944FF40-EF1E-4835-A646-95137EE16D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30CF5EB7-9955-4B35-877B-4E91D1559849}"/>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F56F41EE-467A-4140-BD13-5BCA3C224BD3}"/>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2330AD09-949E-479A-8ACD-C21A0D9135DE}"/>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9025C4F8-E5B1-4B36-B64A-08CB7E3D6A2C}"/>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5F7E7164-93E4-4B39-A005-BA873E771220}"/>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80326D57-8243-4C35-985E-03F56171F32D}"/>
            </a:ext>
          </a:extLst>
        </xdr:cNvPr>
        <xdr:cNvSpPr txBox="1"/>
      </xdr:nvSpPr>
      <xdr:spPr>
        <a:xfrm>
          <a:off x="1954784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6872E20A-F418-42E7-A30A-0AD632376698}"/>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DA295536-A951-4FCB-861B-FCE5F2A35630}"/>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C937A85F-3B3C-4A16-9C87-E0F11E1E8494}"/>
            </a:ext>
          </a:extLst>
        </xdr:cNvPr>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3F3B7761-D9A6-4E01-A4C9-E22AB5011986}"/>
            </a:ext>
          </a:extLst>
        </xdr:cNvPr>
        <xdr:cNvSpPr/>
      </xdr:nvSpPr>
      <xdr:spPr>
        <a:xfrm>
          <a:off x="171627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2BAFD8F5-00E6-4558-85CF-9408B1263559}"/>
            </a:ext>
          </a:extLst>
        </xdr:cNvPr>
        <xdr:cNvSpPr/>
      </xdr:nvSpPr>
      <xdr:spPr>
        <a:xfrm>
          <a:off x="1638808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BA45C76-6D9B-4894-BC4C-B51AA1A2E12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75DDEE1-9AB7-4747-9913-DB8CFAA1CD5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5DAAD2A8-25C3-4A2F-8E53-92A7E6A9B08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B4353F2-B4D3-4C37-A80E-C37697A1D4A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D61E4EC6-2B5C-4C9A-ACA9-1501BF14D43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4" name="楕円 713">
          <a:extLst>
            <a:ext uri="{FF2B5EF4-FFF2-40B4-BE49-F238E27FC236}">
              <a16:creationId xmlns:a16="http://schemas.microsoft.com/office/drawing/2014/main" id="{86746B93-580E-4665-8AD8-80FAE0D7D156}"/>
            </a:ext>
          </a:extLst>
        </xdr:cNvPr>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414B43E3-5B4D-4A41-B603-041CCD8BDCF9}"/>
            </a:ext>
          </a:extLst>
        </xdr:cNvPr>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6" name="楕円 715">
          <a:extLst>
            <a:ext uri="{FF2B5EF4-FFF2-40B4-BE49-F238E27FC236}">
              <a16:creationId xmlns:a16="http://schemas.microsoft.com/office/drawing/2014/main" id="{7DAE04F9-3D8B-4418-808F-6880E70D0D3F}"/>
            </a:ext>
          </a:extLst>
        </xdr:cNvPr>
        <xdr:cNvSpPr/>
      </xdr:nvSpPr>
      <xdr:spPr>
        <a:xfrm>
          <a:off x="1873504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7" name="直線コネクタ 716">
          <a:extLst>
            <a:ext uri="{FF2B5EF4-FFF2-40B4-BE49-F238E27FC236}">
              <a16:creationId xmlns:a16="http://schemas.microsoft.com/office/drawing/2014/main" id="{0BC25FEF-7BE2-448E-AB4F-F3634CD90E16}"/>
            </a:ext>
          </a:extLst>
        </xdr:cNvPr>
        <xdr:cNvCxnSpPr/>
      </xdr:nvCxnSpPr>
      <xdr:spPr>
        <a:xfrm>
          <a:off x="18778220" y="106946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8" name="楕円 717">
          <a:extLst>
            <a:ext uri="{FF2B5EF4-FFF2-40B4-BE49-F238E27FC236}">
              <a16:creationId xmlns:a16="http://schemas.microsoft.com/office/drawing/2014/main" id="{ACC493A9-B755-4C28-BE4B-C0A8907FD983}"/>
            </a:ext>
          </a:extLst>
        </xdr:cNvPr>
        <xdr:cNvSpPr/>
      </xdr:nvSpPr>
      <xdr:spPr>
        <a:xfrm>
          <a:off x="179374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9" name="直線コネクタ 718">
          <a:extLst>
            <a:ext uri="{FF2B5EF4-FFF2-40B4-BE49-F238E27FC236}">
              <a16:creationId xmlns:a16="http://schemas.microsoft.com/office/drawing/2014/main" id="{664C60CD-E33C-4CF3-9D92-BB6FC32B1A87}"/>
            </a:ext>
          </a:extLst>
        </xdr:cNvPr>
        <xdr:cNvCxnSpPr/>
      </xdr:nvCxnSpPr>
      <xdr:spPr>
        <a:xfrm>
          <a:off x="17988280" y="10694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20" name="楕円 719">
          <a:extLst>
            <a:ext uri="{FF2B5EF4-FFF2-40B4-BE49-F238E27FC236}">
              <a16:creationId xmlns:a16="http://schemas.microsoft.com/office/drawing/2014/main" id="{3BA3EC38-D466-4E7D-AA4D-A035C9873655}"/>
            </a:ext>
          </a:extLst>
        </xdr:cNvPr>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21" name="直線コネクタ 720">
          <a:extLst>
            <a:ext uri="{FF2B5EF4-FFF2-40B4-BE49-F238E27FC236}">
              <a16:creationId xmlns:a16="http://schemas.microsoft.com/office/drawing/2014/main" id="{ADCC11C1-2801-45BE-9E9D-AECC347A0E1C}"/>
            </a:ext>
          </a:extLst>
        </xdr:cNvPr>
        <xdr:cNvCxnSpPr/>
      </xdr:nvCxnSpPr>
      <xdr:spPr>
        <a:xfrm>
          <a:off x="17213580" y="10694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22" name="楕円 721">
          <a:extLst>
            <a:ext uri="{FF2B5EF4-FFF2-40B4-BE49-F238E27FC236}">
              <a16:creationId xmlns:a16="http://schemas.microsoft.com/office/drawing/2014/main" id="{DC97A00B-6629-445E-A32E-7F603A979433}"/>
            </a:ext>
          </a:extLst>
        </xdr:cNvPr>
        <xdr:cNvSpPr/>
      </xdr:nvSpPr>
      <xdr:spPr>
        <a:xfrm>
          <a:off x="1638808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23" name="直線コネクタ 722">
          <a:extLst>
            <a:ext uri="{FF2B5EF4-FFF2-40B4-BE49-F238E27FC236}">
              <a16:creationId xmlns:a16="http://schemas.microsoft.com/office/drawing/2014/main" id="{E56684A5-4062-4B18-B575-F7120922CAEA}"/>
            </a:ext>
          </a:extLst>
        </xdr:cNvPr>
        <xdr:cNvCxnSpPr/>
      </xdr:nvCxnSpPr>
      <xdr:spPr>
        <a:xfrm flipV="1">
          <a:off x="16431260" y="1069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E5C35998-61C5-40C3-AD3E-9E327463DC98}"/>
            </a:ext>
          </a:extLst>
        </xdr:cNvPr>
        <xdr:cNvSpPr txBox="1"/>
      </xdr:nvSpPr>
      <xdr:spPr>
        <a:xfrm>
          <a:off x="185611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87E3D375-3C16-4523-A02F-56E0B8A680CA}"/>
            </a:ext>
          </a:extLst>
        </xdr:cNvPr>
        <xdr:cNvSpPr txBox="1"/>
      </xdr:nvSpPr>
      <xdr:spPr>
        <a:xfrm>
          <a:off x="1777626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64E79E53-A848-4E71-8605-3B257E23B460}"/>
            </a:ext>
          </a:extLst>
        </xdr:cNvPr>
        <xdr:cNvSpPr txBox="1"/>
      </xdr:nvSpPr>
      <xdr:spPr>
        <a:xfrm>
          <a:off x="1700156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7D7DA0EC-FB1B-47DB-AF66-EB82BADFC102}"/>
            </a:ext>
          </a:extLst>
        </xdr:cNvPr>
        <xdr:cNvSpPr txBox="1"/>
      </xdr:nvSpPr>
      <xdr:spPr>
        <a:xfrm>
          <a:off x="162268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8" name="n_1mainValue【保健センター・保健所】&#10;一人当たり面積">
          <a:extLst>
            <a:ext uri="{FF2B5EF4-FFF2-40B4-BE49-F238E27FC236}">
              <a16:creationId xmlns:a16="http://schemas.microsoft.com/office/drawing/2014/main" id="{ECE25EA0-95AF-4ADF-90B5-4535B6FA87BB}"/>
            </a:ext>
          </a:extLst>
        </xdr:cNvPr>
        <xdr:cNvSpPr txBox="1"/>
      </xdr:nvSpPr>
      <xdr:spPr>
        <a:xfrm>
          <a:off x="185611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9" name="n_2mainValue【保健センター・保健所】&#10;一人当たり面積">
          <a:extLst>
            <a:ext uri="{FF2B5EF4-FFF2-40B4-BE49-F238E27FC236}">
              <a16:creationId xmlns:a16="http://schemas.microsoft.com/office/drawing/2014/main" id="{4437BCCE-D926-473D-95C6-71725E16CFBC}"/>
            </a:ext>
          </a:extLst>
        </xdr:cNvPr>
        <xdr:cNvSpPr txBox="1"/>
      </xdr:nvSpPr>
      <xdr:spPr>
        <a:xfrm>
          <a:off x="177762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30" name="n_3mainValue【保健センター・保健所】&#10;一人当たり面積">
          <a:extLst>
            <a:ext uri="{FF2B5EF4-FFF2-40B4-BE49-F238E27FC236}">
              <a16:creationId xmlns:a16="http://schemas.microsoft.com/office/drawing/2014/main" id="{239B4644-5A57-4D21-ABF9-9C1F92C8B2ED}"/>
            </a:ext>
          </a:extLst>
        </xdr:cNvPr>
        <xdr:cNvSpPr txBox="1"/>
      </xdr:nvSpPr>
      <xdr:spPr>
        <a:xfrm>
          <a:off x="170015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731" name="n_4mainValue【保健センター・保健所】&#10;一人当たり面積">
          <a:extLst>
            <a:ext uri="{FF2B5EF4-FFF2-40B4-BE49-F238E27FC236}">
              <a16:creationId xmlns:a16="http://schemas.microsoft.com/office/drawing/2014/main" id="{CF6E3E16-FA0D-47FE-A306-4E02FD5F8594}"/>
            </a:ext>
          </a:extLst>
        </xdr:cNvPr>
        <xdr:cNvSpPr txBox="1"/>
      </xdr:nvSpPr>
      <xdr:spPr>
        <a:xfrm>
          <a:off x="1622686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30810942-450E-4A1C-97B6-EF731E10210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8A66AE71-F14D-4463-A82B-006D04685E6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AEC5D4E4-FD3F-46CF-843E-7CD7D76A2A6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CC8D28DD-D5D1-4BE8-9587-AC186F5C362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EE6BA74-7D1A-4BEE-AF52-07C4FA58C26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9DC7D2BE-118E-4397-AEE2-0C11F76D629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A0E26B16-4F52-4027-BF00-D0D2DDC6E32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793E668-C673-42F0-A74E-3736DEA43B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FFAB7441-8245-4E0A-9ED7-86C7FF07450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1122A3E9-38E4-4DA6-A634-9C34218B982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D03EB613-BD19-45FD-80FB-ADB3706B2ED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EDA2F59D-8C30-48AE-B5F0-D4A8593D3CB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833BADF4-35FF-4C6C-BB62-CC86AC43558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084AC42-EF23-4537-ADE3-5FEC1588A47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A016A6C9-CDFF-4547-AFEA-F6015D527FC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43B420EC-0D33-4357-AEE9-7C178B57CFF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8B7872E1-388F-411A-B065-9360CD8C3D4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EB64205-0495-4004-9090-3B25879C445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FE56D369-1499-4D3F-8BD5-83DD464FCC8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C7CA17A-8352-402E-8021-9959A3C4D41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30EC846-6586-46A8-9F95-7F56D42CA83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0DB2797-50A7-425A-96F5-96310368F40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6C7F043E-E9E5-42A4-BF86-E7E33C6C886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50ABEC6F-E0C1-43CA-9F69-833334F0AC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728F0042-6448-4566-8B13-3EDDD2A14A85}"/>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B66FD7A-CDD8-43D1-A461-341A80FCCD6E}"/>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382EBCE9-B803-4AC6-AFE3-ABC6FDD9282D}"/>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E6E11485-2B82-415A-8D7C-5E4FD162ED70}"/>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9532EEBE-5520-42E5-BCA9-E9AEC3B86F38}"/>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E222F0C1-5DA9-4F97-A514-F361774AD509}"/>
            </a:ext>
          </a:extLst>
        </xdr:cNvPr>
        <xdr:cNvSpPr txBox="1"/>
      </xdr:nvSpPr>
      <xdr:spPr>
        <a:xfrm>
          <a:off x="14414500"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633A45B0-1B3E-4151-BDA3-9113D0F3C837}"/>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CB3F2425-76D0-4778-BA56-684A1B436119}"/>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8EC9C6AD-1971-49E8-9A80-D6C77393A17C}"/>
            </a:ext>
          </a:extLst>
        </xdr:cNvPr>
        <xdr:cNvSpPr/>
      </xdr:nvSpPr>
      <xdr:spPr>
        <a:xfrm>
          <a:off x="128041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5DD5A72B-4262-45F3-A137-73195CF1FEDD}"/>
            </a:ext>
          </a:extLst>
        </xdr:cNvPr>
        <xdr:cNvSpPr/>
      </xdr:nvSpPr>
      <xdr:spPr>
        <a:xfrm>
          <a:off x="120294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B59D0A19-880B-4B8F-9EC1-6C5EA2F2BFA6}"/>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2713FD2-5673-4501-80F2-AB98C24DD3A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0FC27D2-DC92-40CC-BC46-1C06900833A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0A0F3FC-AEEC-4047-91F9-6393154C73A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20D0B19-254F-48CE-82B9-196C38EC4D1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89B6F25-1A02-452E-8789-B1FB88FB99D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72" name="楕円 771">
          <a:extLst>
            <a:ext uri="{FF2B5EF4-FFF2-40B4-BE49-F238E27FC236}">
              <a16:creationId xmlns:a16="http://schemas.microsoft.com/office/drawing/2014/main" id="{BAD9BA26-C3F4-4752-AA67-2AB0843627D0}"/>
            </a:ext>
          </a:extLst>
        </xdr:cNvPr>
        <xdr:cNvSpPr/>
      </xdr:nvSpPr>
      <xdr:spPr>
        <a:xfrm>
          <a:off x="14325600" y="136632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9FA3CBAA-2511-49A1-9B31-85A022A74259}"/>
            </a:ext>
          </a:extLst>
        </xdr:cNvPr>
        <xdr:cNvSpPr txBox="1"/>
      </xdr:nvSpPr>
      <xdr:spPr>
        <a:xfrm>
          <a:off x="144145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774" name="楕円 773">
          <a:extLst>
            <a:ext uri="{FF2B5EF4-FFF2-40B4-BE49-F238E27FC236}">
              <a16:creationId xmlns:a16="http://schemas.microsoft.com/office/drawing/2014/main" id="{931620BC-D6A8-4852-8238-AD6B8CB6F5AF}"/>
            </a:ext>
          </a:extLst>
        </xdr:cNvPr>
        <xdr:cNvSpPr/>
      </xdr:nvSpPr>
      <xdr:spPr>
        <a:xfrm>
          <a:off x="1357884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81</xdr:row>
      <xdr:rowOff>135255</xdr:rowOff>
    </xdr:to>
    <xdr:cxnSp macro="">
      <xdr:nvCxnSpPr>
        <xdr:cNvPr id="775" name="直線コネクタ 774">
          <a:extLst>
            <a:ext uri="{FF2B5EF4-FFF2-40B4-BE49-F238E27FC236}">
              <a16:creationId xmlns:a16="http://schemas.microsoft.com/office/drawing/2014/main" id="{36229E49-371F-471E-8CA3-20A478DFC664}"/>
            </a:ext>
          </a:extLst>
        </xdr:cNvPr>
        <xdr:cNvCxnSpPr/>
      </xdr:nvCxnSpPr>
      <xdr:spPr>
        <a:xfrm>
          <a:off x="13629640" y="13704570"/>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76" name="楕円 775">
          <a:extLst>
            <a:ext uri="{FF2B5EF4-FFF2-40B4-BE49-F238E27FC236}">
              <a16:creationId xmlns:a16="http://schemas.microsoft.com/office/drawing/2014/main" id="{EA0F3C19-15CE-4C14-949F-3477335DFA40}"/>
            </a:ext>
          </a:extLst>
        </xdr:cNvPr>
        <xdr:cNvSpPr/>
      </xdr:nvSpPr>
      <xdr:spPr>
        <a:xfrm>
          <a:off x="1280414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125730</xdr:rowOff>
    </xdr:to>
    <xdr:cxnSp macro="">
      <xdr:nvCxnSpPr>
        <xdr:cNvPr id="777" name="直線コネクタ 776">
          <a:extLst>
            <a:ext uri="{FF2B5EF4-FFF2-40B4-BE49-F238E27FC236}">
              <a16:creationId xmlns:a16="http://schemas.microsoft.com/office/drawing/2014/main" id="{718A1D8D-3744-4BA1-8BE9-60C47B6F640A}"/>
            </a:ext>
          </a:extLst>
        </xdr:cNvPr>
        <xdr:cNvCxnSpPr/>
      </xdr:nvCxnSpPr>
      <xdr:spPr>
        <a:xfrm>
          <a:off x="12854940" y="136855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778" name="楕円 777">
          <a:extLst>
            <a:ext uri="{FF2B5EF4-FFF2-40B4-BE49-F238E27FC236}">
              <a16:creationId xmlns:a16="http://schemas.microsoft.com/office/drawing/2014/main" id="{9F7C0287-F74F-4BE0-A2FF-FF675128E447}"/>
            </a:ext>
          </a:extLst>
        </xdr:cNvPr>
        <xdr:cNvSpPr/>
      </xdr:nvSpPr>
      <xdr:spPr>
        <a:xfrm>
          <a:off x="12029440" y="13579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106680</xdr:rowOff>
    </xdr:to>
    <xdr:cxnSp macro="">
      <xdr:nvCxnSpPr>
        <xdr:cNvPr id="779" name="直線コネクタ 778">
          <a:extLst>
            <a:ext uri="{FF2B5EF4-FFF2-40B4-BE49-F238E27FC236}">
              <a16:creationId xmlns:a16="http://schemas.microsoft.com/office/drawing/2014/main" id="{125595C3-CFD9-44B2-A0A0-95E36C6FA899}"/>
            </a:ext>
          </a:extLst>
        </xdr:cNvPr>
        <xdr:cNvCxnSpPr/>
      </xdr:nvCxnSpPr>
      <xdr:spPr>
        <a:xfrm>
          <a:off x="12072620" y="13630276"/>
          <a:ext cx="78232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160655</xdr:rowOff>
    </xdr:from>
    <xdr:to>
      <xdr:col>67</xdr:col>
      <xdr:colOff>101600</xdr:colOff>
      <xdr:row>81</xdr:row>
      <xdr:rowOff>90805</xdr:rowOff>
    </xdr:to>
    <xdr:sp macro="" textlink="">
      <xdr:nvSpPr>
        <xdr:cNvPr id="780" name="楕円 779">
          <a:extLst>
            <a:ext uri="{FF2B5EF4-FFF2-40B4-BE49-F238E27FC236}">
              <a16:creationId xmlns:a16="http://schemas.microsoft.com/office/drawing/2014/main" id="{E2B124E7-10D8-47A3-A134-261872CE0C54}"/>
            </a:ext>
          </a:extLst>
        </xdr:cNvPr>
        <xdr:cNvSpPr/>
      </xdr:nvSpPr>
      <xdr:spPr>
        <a:xfrm>
          <a:off x="11231880"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40005</xdr:rowOff>
    </xdr:from>
    <xdr:to>
      <xdr:col>71</xdr:col>
      <xdr:colOff>177800</xdr:colOff>
      <xdr:row>81</xdr:row>
      <xdr:rowOff>51436</xdr:rowOff>
    </xdr:to>
    <xdr:cxnSp macro="">
      <xdr:nvCxnSpPr>
        <xdr:cNvPr id="781" name="直線コネクタ 780">
          <a:extLst>
            <a:ext uri="{FF2B5EF4-FFF2-40B4-BE49-F238E27FC236}">
              <a16:creationId xmlns:a16="http://schemas.microsoft.com/office/drawing/2014/main" id="{EF288F7F-CC1D-4C50-B048-AA8A30AB2BFB}"/>
            </a:ext>
          </a:extLst>
        </xdr:cNvPr>
        <xdr:cNvCxnSpPr/>
      </xdr:nvCxnSpPr>
      <xdr:spPr>
        <a:xfrm>
          <a:off x="11282680" y="1361884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64597053-9E0F-4A42-B564-F661178D7166}"/>
            </a:ext>
          </a:extLst>
        </xdr:cNvPr>
        <xdr:cNvSpPr txBox="1"/>
      </xdr:nvSpPr>
      <xdr:spPr>
        <a:xfrm>
          <a:off x="13437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3627FDCF-963E-433D-B544-391E785F9031}"/>
            </a:ext>
          </a:extLst>
        </xdr:cNvPr>
        <xdr:cNvSpPr txBox="1"/>
      </xdr:nvSpPr>
      <xdr:spPr>
        <a:xfrm>
          <a:off x="126752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4" name="n_3aveValue【消防施設】&#10;有形固定資産減価償却率">
          <a:extLst>
            <a:ext uri="{FF2B5EF4-FFF2-40B4-BE49-F238E27FC236}">
              <a16:creationId xmlns:a16="http://schemas.microsoft.com/office/drawing/2014/main" id="{587C21D8-2E00-4744-86A4-2D5E67D39C94}"/>
            </a:ext>
          </a:extLst>
        </xdr:cNvPr>
        <xdr:cNvSpPr txBox="1"/>
      </xdr:nvSpPr>
      <xdr:spPr>
        <a:xfrm>
          <a:off x="119005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5" name="n_4aveValue【消防施設】&#10;有形固定資産減価償却率">
          <a:extLst>
            <a:ext uri="{FF2B5EF4-FFF2-40B4-BE49-F238E27FC236}">
              <a16:creationId xmlns:a16="http://schemas.microsoft.com/office/drawing/2014/main" id="{B5151B9A-0961-4695-84C0-CC01641B9169}"/>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786" name="n_1mainValue【消防施設】&#10;有形固定資産減価償却率">
          <a:extLst>
            <a:ext uri="{FF2B5EF4-FFF2-40B4-BE49-F238E27FC236}">
              <a16:creationId xmlns:a16="http://schemas.microsoft.com/office/drawing/2014/main" id="{B89A1EA4-B6F5-46E1-9C11-C100284A6824}"/>
            </a:ext>
          </a:extLst>
        </xdr:cNvPr>
        <xdr:cNvSpPr txBox="1"/>
      </xdr:nvSpPr>
      <xdr:spPr>
        <a:xfrm>
          <a:off x="134372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87" name="n_2mainValue【消防施設】&#10;有形固定資産減価償却率">
          <a:extLst>
            <a:ext uri="{FF2B5EF4-FFF2-40B4-BE49-F238E27FC236}">
              <a16:creationId xmlns:a16="http://schemas.microsoft.com/office/drawing/2014/main" id="{19720654-A34A-417F-A3B1-EE50660B1ABC}"/>
            </a:ext>
          </a:extLst>
        </xdr:cNvPr>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788" name="n_3mainValue【消防施設】&#10;有形固定資産減価償却率">
          <a:extLst>
            <a:ext uri="{FF2B5EF4-FFF2-40B4-BE49-F238E27FC236}">
              <a16:creationId xmlns:a16="http://schemas.microsoft.com/office/drawing/2014/main" id="{9AAAEE98-0000-4992-B5EA-C75590AC6C43}"/>
            </a:ext>
          </a:extLst>
        </xdr:cNvPr>
        <xdr:cNvSpPr txBox="1"/>
      </xdr:nvSpPr>
      <xdr:spPr>
        <a:xfrm>
          <a:off x="1190054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89" name="n_4mainValue【消防施設】&#10;有形固定資産減価償却率">
          <a:extLst>
            <a:ext uri="{FF2B5EF4-FFF2-40B4-BE49-F238E27FC236}">
              <a16:creationId xmlns:a16="http://schemas.microsoft.com/office/drawing/2014/main" id="{FFF5D078-471E-4262-A42B-5E01F896E86B}"/>
            </a:ext>
          </a:extLst>
        </xdr:cNvPr>
        <xdr:cNvSpPr txBox="1"/>
      </xdr:nvSpPr>
      <xdr:spPr>
        <a:xfrm>
          <a:off x="11102984"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5CE28C37-C45D-4DDF-BDE2-4F6835D41C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AF3AD9D6-98D7-47FE-A26E-D1F130709C7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4EB1D19-4EE2-4413-84EE-EAB40C0681E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8ED90BD-77FF-46B3-879F-5C38769C585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FCADB89C-7AA3-46DC-861E-8645C05EE3C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9B93159-A6CC-486C-933C-921DAD80B3A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6D687B71-93C1-406A-8F06-D9639A55B82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A561AAD4-0D0E-47B0-A884-E2A02474816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DC17D744-AC61-446D-A494-B19144254CB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6AADBCD4-71A4-4534-809D-3A9C2DECF5C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48F21F8B-3A28-457C-AE07-EFAEBBE9B62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AFCCEE9A-7E9B-4E13-9388-C45A3B6E3B59}"/>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7894ACD3-2671-45E6-9BFD-6AC73EC754B1}"/>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1C45104-92C4-4C37-AD9E-BFAB2820AF13}"/>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6DF432A1-BA4C-4D82-97B4-31194903401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467BEA4F-A6EB-49D1-8820-2CAFBDD71DE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4B195B20-D771-4E9B-A116-A63B1FCAF2D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7EA76371-8106-417F-AEFE-907314B275FB}"/>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5D60A5F8-FD31-44A1-9E1C-806F16CB84E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A91681DE-6EBF-42A4-AAB8-BB30264322D1}"/>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D469B148-8417-4015-97E4-C8C118838DF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F840570B-2BD1-4212-8EAF-6F65CF5CF7D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E953F84F-058F-4B42-A66B-A837911069A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D5B3CC7-E03A-42C0-AB55-5D973187C8E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C34D975B-E38D-4C5A-954B-FE6007F8179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64480E4A-7693-43AA-8B77-B5609A396972}"/>
            </a:ext>
          </a:extLst>
        </xdr:cNvPr>
        <xdr:cNvCxnSpPr/>
      </xdr:nvCxnSpPr>
      <xdr:spPr>
        <a:xfrm flipV="1">
          <a:off x="19509104" y="13157563"/>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36C238AA-ACB0-4323-9582-47E3489D80C6}"/>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A72C15ED-9490-4159-AECB-3BE7B97BF580}"/>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C5FA6F06-996F-49B9-9631-B3B73FF14C45}"/>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341EB1D1-71DB-4437-AEEE-4286C7D41E48}"/>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a:extLst>
            <a:ext uri="{FF2B5EF4-FFF2-40B4-BE49-F238E27FC236}">
              <a16:creationId xmlns:a16="http://schemas.microsoft.com/office/drawing/2014/main" id="{A195FFCA-4496-43F1-ACCA-2451B80F09C4}"/>
            </a:ext>
          </a:extLst>
        </xdr:cNvPr>
        <xdr:cNvSpPr txBox="1"/>
      </xdr:nvSpPr>
      <xdr:spPr>
        <a:xfrm>
          <a:off x="19547840" y="14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75E92277-8315-478A-894D-11D787012C62}"/>
            </a:ext>
          </a:extLst>
        </xdr:cNvPr>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FBD8D798-9F00-4F69-B4E0-0C1793181E52}"/>
            </a:ext>
          </a:extLst>
        </xdr:cNvPr>
        <xdr:cNvSpPr/>
      </xdr:nvSpPr>
      <xdr:spPr>
        <a:xfrm>
          <a:off x="18735040" y="14396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9F8C90A1-0E9E-4A97-8F84-17D7D130B280}"/>
            </a:ext>
          </a:extLst>
        </xdr:cNvPr>
        <xdr:cNvSpPr/>
      </xdr:nvSpPr>
      <xdr:spPr>
        <a:xfrm>
          <a:off x="17937480" y="1440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AC66DBF2-8EA2-469F-A47B-AAD87C9C4C2A}"/>
            </a:ext>
          </a:extLst>
        </xdr:cNvPr>
        <xdr:cNvSpPr/>
      </xdr:nvSpPr>
      <xdr:spPr>
        <a:xfrm>
          <a:off x="171627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18CDE870-E275-43E9-9866-D750AC07E664}"/>
            </a:ext>
          </a:extLst>
        </xdr:cNvPr>
        <xdr:cNvSpPr/>
      </xdr:nvSpPr>
      <xdr:spPr>
        <a:xfrm>
          <a:off x="16388080" y="14412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E8C19D5E-4897-4812-A5D9-9F207957CC7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10960994-E8D3-49F8-83E1-2C7ABBCE6F1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93058186-4D26-48D5-BF47-8B25568EE47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1CC8B64D-1C48-44FB-94C7-A1459B5AD63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691200CD-19BD-4DF8-806F-D86BF1DCC98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134801</xdr:rowOff>
    </xdr:from>
    <xdr:to>
      <xdr:col>116</xdr:col>
      <xdr:colOff>114300</xdr:colOff>
      <xdr:row>86</xdr:row>
      <xdr:rowOff>64951</xdr:rowOff>
    </xdr:to>
    <xdr:sp macro="" textlink="">
      <xdr:nvSpPr>
        <xdr:cNvPr id="831" name="楕円 830">
          <a:extLst>
            <a:ext uri="{FF2B5EF4-FFF2-40B4-BE49-F238E27FC236}">
              <a16:creationId xmlns:a16="http://schemas.microsoft.com/office/drawing/2014/main" id="{B887CB74-D78D-4CB2-8A55-7F04124D9B36}"/>
            </a:ext>
          </a:extLst>
        </xdr:cNvPr>
        <xdr:cNvSpPr/>
      </xdr:nvSpPr>
      <xdr:spPr>
        <a:xfrm>
          <a:off x="19458940" y="1438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157678</xdr:rowOff>
    </xdr:from>
    <xdr:ext cx="469744" cy="259045"/>
    <xdr:sp macro="" textlink="">
      <xdr:nvSpPr>
        <xdr:cNvPr id="832" name="【消防施設】&#10;一人当たり面積該当値テキスト">
          <a:extLst>
            <a:ext uri="{FF2B5EF4-FFF2-40B4-BE49-F238E27FC236}">
              <a16:creationId xmlns:a16="http://schemas.microsoft.com/office/drawing/2014/main" id="{A49BA286-6D44-40AB-B463-16895974A642}"/>
            </a:ext>
          </a:extLst>
        </xdr:cNvPr>
        <xdr:cNvSpPr txBox="1"/>
      </xdr:nvSpPr>
      <xdr:spPr>
        <a:xfrm>
          <a:off x="19547840" y="142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833" name="楕円 832">
          <a:extLst>
            <a:ext uri="{FF2B5EF4-FFF2-40B4-BE49-F238E27FC236}">
              <a16:creationId xmlns:a16="http://schemas.microsoft.com/office/drawing/2014/main" id="{F0A2AE9B-1BAB-448C-99A1-1DEF722558BB}"/>
            </a:ext>
          </a:extLst>
        </xdr:cNvPr>
        <xdr:cNvSpPr/>
      </xdr:nvSpPr>
      <xdr:spPr>
        <a:xfrm>
          <a:off x="1873504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14151</xdr:rowOff>
    </xdr:from>
    <xdr:to>
      <xdr:col>116</xdr:col>
      <xdr:colOff>63500</xdr:colOff>
      <xdr:row>86</xdr:row>
      <xdr:rowOff>16329</xdr:rowOff>
    </xdr:to>
    <xdr:cxnSp macro="">
      <xdr:nvCxnSpPr>
        <xdr:cNvPr id="834" name="直線コネクタ 833">
          <a:extLst>
            <a:ext uri="{FF2B5EF4-FFF2-40B4-BE49-F238E27FC236}">
              <a16:creationId xmlns:a16="http://schemas.microsoft.com/office/drawing/2014/main" id="{7F9F4719-B8A8-49B2-BD5A-39A89743ECFF}"/>
            </a:ext>
          </a:extLst>
        </xdr:cNvPr>
        <xdr:cNvCxnSpPr/>
      </xdr:nvCxnSpPr>
      <xdr:spPr>
        <a:xfrm flipV="1">
          <a:off x="18778220" y="14431191"/>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139156</xdr:rowOff>
    </xdr:from>
    <xdr:to>
      <xdr:col>107</xdr:col>
      <xdr:colOff>101600</xdr:colOff>
      <xdr:row>86</xdr:row>
      <xdr:rowOff>69306</xdr:rowOff>
    </xdr:to>
    <xdr:sp macro="" textlink="">
      <xdr:nvSpPr>
        <xdr:cNvPr id="835" name="楕円 834">
          <a:extLst>
            <a:ext uri="{FF2B5EF4-FFF2-40B4-BE49-F238E27FC236}">
              <a16:creationId xmlns:a16="http://schemas.microsoft.com/office/drawing/2014/main" id="{289A777E-8E9A-4E9E-B261-9D8219161D22}"/>
            </a:ext>
          </a:extLst>
        </xdr:cNvPr>
        <xdr:cNvSpPr/>
      </xdr:nvSpPr>
      <xdr:spPr>
        <a:xfrm>
          <a:off x="17937480" y="14388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18506</xdr:rowOff>
    </xdr:to>
    <xdr:cxnSp macro="">
      <xdr:nvCxnSpPr>
        <xdr:cNvPr id="836" name="直線コネクタ 835">
          <a:extLst>
            <a:ext uri="{FF2B5EF4-FFF2-40B4-BE49-F238E27FC236}">
              <a16:creationId xmlns:a16="http://schemas.microsoft.com/office/drawing/2014/main" id="{8DF10508-8031-40E0-91D6-A26AF296166D}"/>
            </a:ext>
          </a:extLst>
        </xdr:cNvPr>
        <xdr:cNvCxnSpPr/>
      </xdr:nvCxnSpPr>
      <xdr:spPr>
        <a:xfrm flipV="1">
          <a:off x="17988280" y="14433369"/>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837" name="楕円 836">
          <a:extLst>
            <a:ext uri="{FF2B5EF4-FFF2-40B4-BE49-F238E27FC236}">
              <a16:creationId xmlns:a16="http://schemas.microsoft.com/office/drawing/2014/main" id="{3EF42177-CA7D-4DE5-A24A-B3DEEB09FEDA}"/>
            </a:ext>
          </a:extLst>
        </xdr:cNvPr>
        <xdr:cNvSpPr/>
      </xdr:nvSpPr>
      <xdr:spPr>
        <a:xfrm>
          <a:off x="1716278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170362</xdr:rowOff>
    </xdr:from>
    <xdr:to>
      <xdr:col>107</xdr:col>
      <xdr:colOff>50800</xdr:colOff>
      <xdr:row>86</xdr:row>
      <xdr:rowOff>18506</xdr:rowOff>
    </xdr:to>
    <xdr:cxnSp macro="">
      <xdr:nvCxnSpPr>
        <xdr:cNvPr id="838" name="直線コネクタ 837">
          <a:extLst>
            <a:ext uri="{FF2B5EF4-FFF2-40B4-BE49-F238E27FC236}">
              <a16:creationId xmlns:a16="http://schemas.microsoft.com/office/drawing/2014/main" id="{BB5DB7BB-C017-4605-84E4-3A0122D1B248}"/>
            </a:ext>
          </a:extLst>
        </xdr:cNvPr>
        <xdr:cNvCxnSpPr/>
      </xdr:nvCxnSpPr>
      <xdr:spPr>
        <a:xfrm>
          <a:off x="17213580" y="14419762"/>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141332</xdr:rowOff>
    </xdr:from>
    <xdr:to>
      <xdr:col>98</xdr:col>
      <xdr:colOff>38100</xdr:colOff>
      <xdr:row>86</xdr:row>
      <xdr:rowOff>71482</xdr:rowOff>
    </xdr:to>
    <xdr:sp macro="" textlink="">
      <xdr:nvSpPr>
        <xdr:cNvPr id="839" name="楕円 838">
          <a:extLst>
            <a:ext uri="{FF2B5EF4-FFF2-40B4-BE49-F238E27FC236}">
              <a16:creationId xmlns:a16="http://schemas.microsoft.com/office/drawing/2014/main" id="{5120D541-255D-41EE-B941-D8A3C5CD6BB5}"/>
            </a:ext>
          </a:extLst>
        </xdr:cNvPr>
        <xdr:cNvSpPr/>
      </xdr:nvSpPr>
      <xdr:spPr>
        <a:xfrm>
          <a:off x="16388080" y="1439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170362</xdr:rowOff>
    </xdr:from>
    <xdr:to>
      <xdr:col>102</xdr:col>
      <xdr:colOff>114300</xdr:colOff>
      <xdr:row>86</xdr:row>
      <xdr:rowOff>20682</xdr:rowOff>
    </xdr:to>
    <xdr:cxnSp macro="">
      <xdr:nvCxnSpPr>
        <xdr:cNvPr id="840" name="直線コネクタ 839">
          <a:extLst>
            <a:ext uri="{FF2B5EF4-FFF2-40B4-BE49-F238E27FC236}">
              <a16:creationId xmlns:a16="http://schemas.microsoft.com/office/drawing/2014/main" id="{6B87350B-428F-4A18-9D15-BCF5C2788916}"/>
            </a:ext>
          </a:extLst>
        </xdr:cNvPr>
        <xdr:cNvCxnSpPr/>
      </xdr:nvCxnSpPr>
      <xdr:spPr>
        <a:xfrm flipV="1">
          <a:off x="16431260" y="14419762"/>
          <a:ext cx="78232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a:extLst>
            <a:ext uri="{FF2B5EF4-FFF2-40B4-BE49-F238E27FC236}">
              <a16:creationId xmlns:a16="http://schemas.microsoft.com/office/drawing/2014/main" id="{7C006591-4A3F-4B54-8A3C-70025DB7F181}"/>
            </a:ext>
          </a:extLst>
        </xdr:cNvPr>
        <xdr:cNvSpPr txBox="1"/>
      </xdr:nvSpPr>
      <xdr:spPr>
        <a:xfrm>
          <a:off x="185611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a:extLst>
            <a:ext uri="{FF2B5EF4-FFF2-40B4-BE49-F238E27FC236}">
              <a16:creationId xmlns:a16="http://schemas.microsoft.com/office/drawing/2014/main" id="{4E0DC1E4-9D73-42D5-971B-36B449A7AC99}"/>
            </a:ext>
          </a:extLst>
        </xdr:cNvPr>
        <xdr:cNvSpPr txBox="1"/>
      </xdr:nvSpPr>
      <xdr:spPr>
        <a:xfrm>
          <a:off x="17776267" y="144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3" name="n_3aveValue【消防施設】&#10;一人当たり面積">
          <a:extLst>
            <a:ext uri="{FF2B5EF4-FFF2-40B4-BE49-F238E27FC236}">
              <a16:creationId xmlns:a16="http://schemas.microsoft.com/office/drawing/2014/main" id="{A12BC35F-9ED1-4661-92E4-1BE0278E5AA8}"/>
            </a:ext>
          </a:extLst>
        </xdr:cNvPr>
        <xdr:cNvSpPr txBox="1"/>
      </xdr:nvSpPr>
      <xdr:spPr>
        <a:xfrm>
          <a:off x="170015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a:extLst>
            <a:ext uri="{FF2B5EF4-FFF2-40B4-BE49-F238E27FC236}">
              <a16:creationId xmlns:a16="http://schemas.microsoft.com/office/drawing/2014/main" id="{E65570AB-C1AE-47AF-A284-71DBBC95AAD6}"/>
            </a:ext>
          </a:extLst>
        </xdr:cNvPr>
        <xdr:cNvSpPr txBox="1"/>
      </xdr:nvSpPr>
      <xdr:spPr>
        <a:xfrm>
          <a:off x="162268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83656</xdr:rowOff>
    </xdr:from>
    <xdr:ext cx="469744" cy="259045"/>
    <xdr:sp macro="" textlink="">
      <xdr:nvSpPr>
        <xdr:cNvPr id="845" name="n_1mainValue【消防施設】&#10;一人当たり面積">
          <a:extLst>
            <a:ext uri="{FF2B5EF4-FFF2-40B4-BE49-F238E27FC236}">
              <a16:creationId xmlns:a16="http://schemas.microsoft.com/office/drawing/2014/main" id="{C6B7CDD4-5165-4C5F-ABBA-930342ECC19B}"/>
            </a:ext>
          </a:extLst>
        </xdr:cNvPr>
        <xdr:cNvSpPr txBox="1"/>
      </xdr:nvSpPr>
      <xdr:spPr>
        <a:xfrm>
          <a:off x="18561127" y="141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85833</xdr:rowOff>
    </xdr:from>
    <xdr:ext cx="469744" cy="259045"/>
    <xdr:sp macro="" textlink="">
      <xdr:nvSpPr>
        <xdr:cNvPr id="846" name="n_2mainValue【消防施設】&#10;一人当たり面積">
          <a:extLst>
            <a:ext uri="{FF2B5EF4-FFF2-40B4-BE49-F238E27FC236}">
              <a16:creationId xmlns:a16="http://schemas.microsoft.com/office/drawing/2014/main" id="{0CD7DA11-5E0A-43F5-B6AE-5A8D62A234ED}"/>
            </a:ext>
          </a:extLst>
        </xdr:cNvPr>
        <xdr:cNvSpPr txBox="1"/>
      </xdr:nvSpPr>
      <xdr:spPr>
        <a:xfrm>
          <a:off x="1777626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66239</xdr:rowOff>
    </xdr:from>
    <xdr:ext cx="469744" cy="259045"/>
    <xdr:sp macro="" textlink="">
      <xdr:nvSpPr>
        <xdr:cNvPr id="847" name="n_3mainValue【消防施設】&#10;一人当たり面積">
          <a:extLst>
            <a:ext uri="{FF2B5EF4-FFF2-40B4-BE49-F238E27FC236}">
              <a16:creationId xmlns:a16="http://schemas.microsoft.com/office/drawing/2014/main" id="{15859915-BFE4-4DF4-8E60-A62EE4C42FCA}"/>
            </a:ext>
          </a:extLst>
        </xdr:cNvPr>
        <xdr:cNvSpPr txBox="1"/>
      </xdr:nvSpPr>
      <xdr:spPr>
        <a:xfrm>
          <a:off x="1700156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88009</xdr:rowOff>
    </xdr:from>
    <xdr:ext cx="469744" cy="259045"/>
    <xdr:sp macro="" textlink="">
      <xdr:nvSpPr>
        <xdr:cNvPr id="848" name="n_4mainValue【消防施設】&#10;一人当たり面積">
          <a:extLst>
            <a:ext uri="{FF2B5EF4-FFF2-40B4-BE49-F238E27FC236}">
              <a16:creationId xmlns:a16="http://schemas.microsoft.com/office/drawing/2014/main" id="{6B75A3CF-4A90-4CA9-AE56-D52F2C1DCBE0}"/>
            </a:ext>
          </a:extLst>
        </xdr:cNvPr>
        <xdr:cNvSpPr txBox="1"/>
      </xdr:nvSpPr>
      <xdr:spPr>
        <a:xfrm>
          <a:off x="16226867" y="141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AB1322DB-EDC7-4F0D-8F6D-F8776A5E4EE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951F1A39-3950-4A87-9E53-90E1EACE7E7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DBAE1677-F102-4502-ADD5-11BC1E2B3B0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90D0C9D8-96C2-45CD-A03F-71700FAAD32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41CF0D83-AAC0-413D-B32D-BD570F14826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D447E136-C054-4D78-9168-BE0FBA3A660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29A126A9-57AD-4053-A9E3-7A10DD6DBB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B577E799-928B-418F-94E0-47463C0BE66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EECCCBD5-3386-41DD-A858-1423F95F912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AF9197C1-4C6E-4337-A25B-0A9201AE1FB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A9D61306-0625-4463-97F3-36F332E8327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B6C88341-F052-4902-9D62-5A4E595C65D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7D805DBA-A029-4FAC-AFD0-FE80929AB18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5D05AF76-CCC1-4054-B5FB-1192432C4BF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E76B656A-6B95-40F1-9961-E1E2DA7BA78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DE6D9CA3-FCB2-44AD-BF98-D7FEA19448A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5786C5A2-6F0A-44A6-B6C5-085FA56397F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6DF07591-4F9C-498B-A02A-E5575009A9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B2DC05D0-1700-43FE-AF01-6FBD713488F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9B8D7C49-7241-4C87-AB9C-9A2B75B7FC7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6053747A-A48D-4B86-A66E-DD4534FFEEC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D1591868-BF98-4AB6-A23B-B4F09D01A6C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21DEFDE-B0CB-4B8D-B6D0-5CC70AD00B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CE35950D-E5B6-494C-B217-65F43749175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D13550B4-ADAC-4B0D-8D3F-A990625B38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91842FB4-95DA-455A-8C54-136C7AECFDBF}"/>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A19579D-FAA3-4963-B47B-47395096989E}"/>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771A270A-8346-4FC9-AA3E-0B06009F6AAC}"/>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7E848D0F-7124-40BC-B26C-08FE80F9C13F}"/>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247AA53-67AA-44FA-822C-677FB9301A80}"/>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BA471C14-5A31-4658-BA39-D7A92013D461}"/>
            </a:ext>
          </a:extLst>
        </xdr:cNvPr>
        <xdr:cNvSpPr txBox="1"/>
      </xdr:nvSpPr>
      <xdr:spPr>
        <a:xfrm>
          <a:off x="14414500" y="17497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F34A5A23-FFA9-470D-996D-8C57FE6A9F29}"/>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E17240AE-2493-43DC-98ED-9E6AB8E76227}"/>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7BFFA88C-178E-43D0-B0FA-2057D14A3C83}"/>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5A6FC592-6E74-4748-8854-C1DE171FFBE0}"/>
            </a:ext>
          </a:extLst>
        </xdr:cNvPr>
        <xdr:cNvSpPr/>
      </xdr:nvSpPr>
      <xdr:spPr>
        <a:xfrm>
          <a:off x="12029440" y="17481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7AFB48C4-99ED-455D-AC86-9D987C525B93}"/>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B71195A-375B-4A79-AFD2-DF23910F2B5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6A4D607-FAE1-404C-BF95-392BDD1EDFC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4FF72BA-0A1C-42E2-ACEE-2AB0260CACF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A7A69748-05CA-48D1-AD44-E6E19C048CA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9E134EB3-44C3-4F6F-9B51-F89970BEBE2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90" name="楕円 889">
          <a:extLst>
            <a:ext uri="{FF2B5EF4-FFF2-40B4-BE49-F238E27FC236}">
              <a16:creationId xmlns:a16="http://schemas.microsoft.com/office/drawing/2014/main" id="{C13D4778-3BAF-447D-8B45-B1F4002C1B8A}"/>
            </a:ext>
          </a:extLst>
        </xdr:cNvPr>
        <xdr:cNvSpPr/>
      </xdr:nvSpPr>
      <xdr:spPr>
        <a:xfrm>
          <a:off x="14325600" y="174343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891" name="【庁舎】&#10;有形固定資産減価償却率該当値テキスト">
          <a:extLst>
            <a:ext uri="{FF2B5EF4-FFF2-40B4-BE49-F238E27FC236}">
              <a16:creationId xmlns:a16="http://schemas.microsoft.com/office/drawing/2014/main" id="{3ABE151A-C708-45AE-9EDB-CEDC849950D1}"/>
            </a:ext>
          </a:extLst>
        </xdr:cNvPr>
        <xdr:cNvSpPr txBox="1"/>
      </xdr:nvSpPr>
      <xdr:spPr>
        <a:xfrm>
          <a:off x="14414500" y="172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892" name="楕円 891">
          <a:extLst>
            <a:ext uri="{FF2B5EF4-FFF2-40B4-BE49-F238E27FC236}">
              <a16:creationId xmlns:a16="http://schemas.microsoft.com/office/drawing/2014/main" id="{D545F3EC-9DA5-4263-B4DF-F861420A327E}"/>
            </a:ext>
          </a:extLst>
        </xdr:cNvPr>
        <xdr:cNvSpPr/>
      </xdr:nvSpPr>
      <xdr:spPr>
        <a:xfrm>
          <a:off x="1357884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152944</xdr:rowOff>
    </xdr:to>
    <xdr:cxnSp macro="">
      <xdr:nvCxnSpPr>
        <xdr:cNvPr id="893" name="直線コネクタ 892">
          <a:extLst>
            <a:ext uri="{FF2B5EF4-FFF2-40B4-BE49-F238E27FC236}">
              <a16:creationId xmlns:a16="http://schemas.microsoft.com/office/drawing/2014/main" id="{25B714BC-5D8A-4305-B8C8-5FBF7CC12BC6}"/>
            </a:ext>
          </a:extLst>
        </xdr:cNvPr>
        <xdr:cNvCxnSpPr/>
      </xdr:nvCxnSpPr>
      <xdr:spPr>
        <a:xfrm flipV="1">
          <a:off x="13629640" y="17481368"/>
          <a:ext cx="74676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94" name="楕円 893">
          <a:extLst>
            <a:ext uri="{FF2B5EF4-FFF2-40B4-BE49-F238E27FC236}">
              <a16:creationId xmlns:a16="http://schemas.microsoft.com/office/drawing/2014/main" id="{164A0C80-246C-4F9A-ADB6-5537652EC9F7}"/>
            </a:ext>
          </a:extLst>
        </xdr:cNvPr>
        <xdr:cNvSpPr/>
      </xdr:nvSpPr>
      <xdr:spPr>
        <a:xfrm>
          <a:off x="1280414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152944</xdr:rowOff>
    </xdr:from>
    <xdr:to>
      <xdr:col>81</xdr:col>
      <xdr:colOff>50800</xdr:colOff>
      <xdr:row>105</xdr:row>
      <xdr:rowOff>66402</xdr:rowOff>
    </xdr:to>
    <xdr:cxnSp macro="">
      <xdr:nvCxnSpPr>
        <xdr:cNvPr id="895" name="直線コネクタ 894">
          <a:extLst>
            <a:ext uri="{FF2B5EF4-FFF2-40B4-BE49-F238E27FC236}">
              <a16:creationId xmlns:a16="http://schemas.microsoft.com/office/drawing/2014/main" id="{A03191B2-451E-469D-9D6B-FA403F4EBCAE}"/>
            </a:ext>
          </a:extLst>
        </xdr:cNvPr>
        <xdr:cNvCxnSpPr/>
      </xdr:nvCxnSpPr>
      <xdr:spPr>
        <a:xfrm flipV="1">
          <a:off x="12854940" y="17587504"/>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96" name="楕円 895">
          <a:extLst>
            <a:ext uri="{FF2B5EF4-FFF2-40B4-BE49-F238E27FC236}">
              <a16:creationId xmlns:a16="http://schemas.microsoft.com/office/drawing/2014/main" id="{4FCE55F7-7CBF-4F76-9426-62FB42A58EA3}"/>
            </a:ext>
          </a:extLst>
        </xdr:cNvPr>
        <xdr:cNvSpPr/>
      </xdr:nvSpPr>
      <xdr:spPr>
        <a:xfrm>
          <a:off x="1202944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66402</xdr:rowOff>
    </xdr:to>
    <xdr:cxnSp macro="">
      <xdr:nvCxnSpPr>
        <xdr:cNvPr id="897" name="直線コネクタ 896">
          <a:extLst>
            <a:ext uri="{FF2B5EF4-FFF2-40B4-BE49-F238E27FC236}">
              <a16:creationId xmlns:a16="http://schemas.microsoft.com/office/drawing/2014/main" id="{C2765DDC-4EC2-46FA-A9F3-38E9ED645B26}"/>
            </a:ext>
          </a:extLst>
        </xdr:cNvPr>
        <xdr:cNvCxnSpPr/>
      </xdr:nvCxnSpPr>
      <xdr:spPr>
        <a:xfrm>
          <a:off x="12072620" y="17624516"/>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53158</xdr:rowOff>
    </xdr:from>
    <xdr:to>
      <xdr:col>67</xdr:col>
      <xdr:colOff>101600</xdr:colOff>
      <xdr:row>104</xdr:row>
      <xdr:rowOff>154758</xdr:rowOff>
    </xdr:to>
    <xdr:sp macro="" textlink="">
      <xdr:nvSpPr>
        <xdr:cNvPr id="898" name="楕円 897">
          <a:extLst>
            <a:ext uri="{FF2B5EF4-FFF2-40B4-BE49-F238E27FC236}">
              <a16:creationId xmlns:a16="http://schemas.microsoft.com/office/drawing/2014/main" id="{3ADBCB4D-32A6-411F-8A22-64CB6A1BC7D6}"/>
            </a:ext>
          </a:extLst>
        </xdr:cNvPr>
        <xdr:cNvSpPr/>
      </xdr:nvSpPr>
      <xdr:spPr>
        <a:xfrm>
          <a:off x="1123188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103958</xdr:rowOff>
    </xdr:from>
    <xdr:to>
      <xdr:col>71</xdr:col>
      <xdr:colOff>177800</xdr:colOff>
      <xdr:row>105</xdr:row>
      <xdr:rowOff>22316</xdr:rowOff>
    </xdr:to>
    <xdr:cxnSp macro="">
      <xdr:nvCxnSpPr>
        <xdr:cNvPr id="899" name="直線コネクタ 898">
          <a:extLst>
            <a:ext uri="{FF2B5EF4-FFF2-40B4-BE49-F238E27FC236}">
              <a16:creationId xmlns:a16="http://schemas.microsoft.com/office/drawing/2014/main" id="{FF70B872-2055-4D0C-B2E6-42D0FA632DFD}"/>
            </a:ext>
          </a:extLst>
        </xdr:cNvPr>
        <xdr:cNvCxnSpPr/>
      </xdr:nvCxnSpPr>
      <xdr:spPr>
        <a:xfrm>
          <a:off x="11282680" y="17538518"/>
          <a:ext cx="78994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FC4236D3-41B8-40F4-B68D-77A7ABE9554F}"/>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19CFB631-FEDE-4F43-BE72-A5AFF9032018}"/>
            </a:ext>
          </a:extLst>
        </xdr:cNvPr>
        <xdr:cNvSpPr txBox="1"/>
      </xdr:nvSpPr>
      <xdr:spPr>
        <a:xfrm>
          <a:off x="12675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F30DC08F-C317-4B45-8DD4-F14F4FA613AF}"/>
            </a:ext>
          </a:extLst>
        </xdr:cNvPr>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a:extLst>
            <a:ext uri="{FF2B5EF4-FFF2-40B4-BE49-F238E27FC236}">
              <a16:creationId xmlns:a16="http://schemas.microsoft.com/office/drawing/2014/main" id="{92BC59DE-E24E-4BA0-B14E-4469BB50604E}"/>
            </a:ext>
          </a:extLst>
        </xdr:cNvPr>
        <xdr:cNvSpPr txBox="1"/>
      </xdr:nvSpPr>
      <xdr:spPr>
        <a:xfrm>
          <a:off x="1110298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23421</xdr:rowOff>
    </xdr:from>
    <xdr:ext cx="405111" cy="259045"/>
    <xdr:sp macro="" textlink="">
      <xdr:nvSpPr>
        <xdr:cNvPr id="904" name="n_1mainValue【庁舎】&#10;有形固定資産減価償却率">
          <a:extLst>
            <a:ext uri="{FF2B5EF4-FFF2-40B4-BE49-F238E27FC236}">
              <a16:creationId xmlns:a16="http://schemas.microsoft.com/office/drawing/2014/main" id="{BB9F056C-34FC-4500-8732-45DC04C81790}"/>
            </a:ext>
          </a:extLst>
        </xdr:cNvPr>
        <xdr:cNvSpPr txBox="1"/>
      </xdr:nvSpPr>
      <xdr:spPr>
        <a:xfrm>
          <a:off x="1343724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905" name="n_2mainValue【庁舎】&#10;有形固定資産減価償却率">
          <a:extLst>
            <a:ext uri="{FF2B5EF4-FFF2-40B4-BE49-F238E27FC236}">
              <a16:creationId xmlns:a16="http://schemas.microsoft.com/office/drawing/2014/main" id="{7254BE0D-0B08-4F14-83A9-21FE1F6EF774}"/>
            </a:ext>
          </a:extLst>
        </xdr:cNvPr>
        <xdr:cNvSpPr txBox="1"/>
      </xdr:nvSpPr>
      <xdr:spPr>
        <a:xfrm>
          <a:off x="1267524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906" name="n_3mainValue【庁舎】&#10;有形固定資産減価償却率">
          <a:extLst>
            <a:ext uri="{FF2B5EF4-FFF2-40B4-BE49-F238E27FC236}">
              <a16:creationId xmlns:a16="http://schemas.microsoft.com/office/drawing/2014/main" id="{F01A6D05-81A8-4DE8-9F16-C0197CFEAB90}"/>
            </a:ext>
          </a:extLst>
        </xdr:cNvPr>
        <xdr:cNvSpPr txBox="1"/>
      </xdr:nvSpPr>
      <xdr:spPr>
        <a:xfrm>
          <a:off x="119005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171285</xdr:rowOff>
    </xdr:from>
    <xdr:ext cx="405111" cy="259045"/>
    <xdr:sp macro="" textlink="">
      <xdr:nvSpPr>
        <xdr:cNvPr id="907" name="n_4mainValue【庁舎】&#10;有形固定資産減価償却率">
          <a:extLst>
            <a:ext uri="{FF2B5EF4-FFF2-40B4-BE49-F238E27FC236}">
              <a16:creationId xmlns:a16="http://schemas.microsoft.com/office/drawing/2014/main" id="{827A790C-400E-47C2-9DD5-EF7430698FFA}"/>
            </a:ext>
          </a:extLst>
        </xdr:cNvPr>
        <xdr:cNvSpPr txBox="1"/>
      </xdr:nvSpPr>
      <xdr:spPr>
        <a:xfrm>
          <a:off x="1110298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870D7145-EE1F-45A9-8529-C2D00A4CCAB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3200A61C-28EF-4987-8123-709AB63A84D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4C7B984-9286-46F6-92F8-28E8006711D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ABB9E5A3-DE57-40BF-B360-865D8203E16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8040285D-42F2-4A49-AB59-017A023EEF2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C36850F7-A6D2-40D5-B111-20D75529E8E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2E44F4A9-36F9-48E9-A00D-D104D3BE829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1189BAE8-A142-4BD7-8D37-7DA4A6CA145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EE2BD47C-7C23-4A23-BB34-868584789F3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D7D8ABF-0E5B-4C51-9695-54D7A1D9103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B54E6597-84F3-4C8A-AF7B-7AFACBDD122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5CAC1820-7183-4FA5-AE62-86F6EC2A19B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7A580270-4481-40C6-A899-A378E84CE49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2202AD51-6449-4323-8BC9-52D2BA3E601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2A5790BA-4CBB-4EBB-A8D6-94778E26DCF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3F639AE9-8B87-4141-A1C7-BAD844DFBB9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7A50F887-91F3-4B9D-B672-0FD64AD6DBE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4A13FC67-0587-46AD-AA89-90A73CDD0C1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13464FF0-71BA-481F-A371-88CF136F379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A38CF1D5-5378-4A44-A0B5-55563EBA329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4460EF33-7875-471C-83A0-F5B45A36475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E8EF36B-C3AA-4A24-8707-C78948E32BB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C1E7FFB1-0365-4CB1-9B3B-55021C4A661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1BA77351-B7F0-4E5A-AC15-215EBAF8A446}"/>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D6079F64-C8CF-4354-9136-E33ACD3ECFAB}"/>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6B50770A-CEF9-4714-A57B-71F4F1DB14EF}"/>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BEE457F9-B2C3-42E3-A9EA-32C6A83E96E7}"/>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4AB6E1B7-CE67-479C-9DA9-5F017D460C26}"/>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33777E98-4E77-45EC-B51E-5A24DAD237E7}"/>
            </a:ext>
          </a:extLst>
        </xdr:cNvPr>
        <xdr:cNvSpPr txBox="1"/>
      </xdr:nvSpPr>
      <xdr:spPr>
        <a:xfrm>
          <a:off x="1954784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37610DD0-36A8-46FB-966A-F06C69045E2C}"/>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9D24B3BD-2B75-467E-B1E8-8D8B7CEAD061}"/>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4DECB0D3-28E5-4CAE-AA04-416AA90C0F41}"/>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134EAE19-7D46-47F3-9455-E607AB1AD57A}"/>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BCFE86CC-FCA1-4A92-A8C1-6AFD421A57ED}"/>
            </a:ext>
          </a:extLst>
        </xdr:cNvPr>
        <xdr:cNvSpPr/>
      </xdr:nvSpPr>
      <xdr:spPr>
        <a:xfrm>
          <a:off x="16388080" y="17747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2D472E7-2D27-4713-A95C-9691B5F9CD8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2F88010-0E61-4FB1-8AB3-C48577F681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1D990C45-5B7A-4E27-9E54-9696EADA4FB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8999D7F-D6A6-455D-8007-FF35CDF10D3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E01DA4ED-F89B-44B7-AC4A-5214F882D9F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947" name="楕円 946">
          <a:extLst>
            <a:ext uri="{FF2B5EF4-FFF2-40B4-BE49-F238E27FC236}">
              <a16:creationId xmlns:a16="http://schemas.microsoft.com/office/drawing/2014/main" id="{B65C285C-639F-4352-B6B1-00895D70FCC3}"/>
            </a:ext>
          </a:extLst>
        </xdr:cNvPr>
        <xdr:cNvSpPr/>
      </xdr:nvSpPr>
      <xdr:spPr>
        <a:xfrm>
          <a:off x="194589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7638</xdr:rowOff>
    </xdr:from>
    <xdr:ext cx="469744" cy="259045"/>
    <xdr:sp macro="" textlink="">
      <xdr:nvSpPr>
        <xdr:cNvPr id="948" name="【庁舎】&#10;一人当たり面積該当値テキスト">
          <a:extLst>
            <a:ext uri="{FF2B5EF4-FFF2-40B4-BE49-F238E27FC236}">
              <a16:creationId xmlns:a16="http://schemas.microsoft.com/office/drawing/2014/main" id="{3B54C75B-79AF-4E2F-ABA5-9A2880673A42}"/>
            </a:ext>
          </a:extLst>
        </xdr:cNvPr>
        <xdr:cNvSpPr txBox="1"/>
      </xdr:nvSpPr>
      <xdr:spPr>
        <a:xfrm>
          <a:off x="19547840"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949" name="楕円 948">
          <a:extLst>
            <a:ext uri="{FF2B5EF4-FFF2-40B4-BE49-F238E27FC236}">
              <a16:creationId xmlns:a16="http://schemas.microsoft.com/office/drawing/2014/main" id="{569449CE-D908-4EA0-94C9-C6320CDF5441}"/>
            </a:ext>
          </a:extLst>
        </xdr:cNvPr>
        <xdr:cNvSpPr/>
      </xdr:nvSpPr>
      <xdr:spPr>
        <a:xfrm>
          <a:off x="1873504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83820</xdr:rowOff>
    </xdr:to>
    <xdr:cxnSp macro="">
      <xdr:nvCxnSpPr>
        <xdr:cNvPr id="950" name="直線コネクタ 949">
          <a:extLst>
            <a:ext uri="{FF2B5EF4-FFF2-40B4-BE49-F238E27FC236}">
              <a16:creationId xmlns:a16="http://schemas.microsoft.com/office/drawing/2014/main" id="{9335D4A7-34EA-4802-ADDF-ADB3246BCF4C}"/>
            </a:ext>
          </a:extLst>
        </xdr:cNvPr>
        <xdr:cNvCxnSpPr/>
      </xdr:nvCxnSpPr>
      <xdr:spPr>
        <a:xfrm flipV="1">
          <a:off x="18778220" y="1784985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38736</xdr:rowOff>
    </xdr:from>
    <xdr:to>
      <xdr:col>107</xdr:col>
      <xdr:colOff>101600</xdr:colOff>
      <xdr:row>106</xdr:row>
      <xdr:rowOff>140336</xdr:rowOff>
    </xdr:to>
    <xdr:sp macro="" textlink="">
      <xdr:nvSpPr>
        <xdr:cNvPr id="951" name="楕円 950">
          <a:extLst>
            <a:ext uri="{FF2B5EF4-FFF2-40B4-BE49-F238E27FC236}">
              <a16:creationId xmlns:a16="http://schemas.microsoft.com/office/drawing/2014/main" id="{C9ABD935-5695-4E20-B11E-AC20F23900F6}"/>
            </a:ext>
          </a:extLst>
        </xdr:cNvPr>
        <xdr:cNvSpPr/>
      </xdr:nvSpPr>
      <xdr:spPr>
        <a:xfrm>
          <a:off x="17937480" y="17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89536</xdr:rowOff>
    </xdr:to>
    <xdr:cxnSp macro="">
      <xdr:nvCxnSpPr>
        <xdr:cNvPr id="952" name="直線コネクタ 951">
          <a:extLst>
            <a:ext uri="{FF2B5EF4-FFF2-40B4-BE49-F238E27FC236}">
              <a16:creationId xmlns:a16="http://schemas.microsoft.com/office/drawing/2014/main" id="{18258056-29F4-4B00-A407-C1B5F78F15AF}"/>
            </a:ext>
          </a:extLst>
        </xdr:cNvPr>
        <xdr:cNvCxnSpPr/>
      </xdr:nvCxnSpPr>
      <xdr:spPr>
        <a:xfrm flipV="1">
          <a:off x="17988280" y="1785366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53" name="楕円 952">
          <a:extLst>
            <a:ext uri="{FF2B5EF4-FFF2-40B4-BE49-F238E27FC236}">
              <a16:creationId xmlns:a16="http://schemas.microsoft.com/office/drawing/2014/main" id="{506F1F46-D256-4691-8AAE-0FD741221DB4}"/>
            </a:ext>
          </a:extLst>
        </xdr:cNvPr>
        <xdr:cNvSpPr/>
      </xdr:nvSpPr>
      <xdr:spPr>
        <a:xfrm>
          <a:off x="1716278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89536</xdr:rowOff>
    </xdr:from>
    <xdr:to>
      <xdr:col>107</xdr:col>
      <xdr:colOff>50800</xdr:colOff>
      <xdr:row>106</xdr:row>
      <xdr:rowOff>93345</xdr:rowOff>
    </xdr:to>
    <xdr:cxnSp macro="">
      <xdr:nvCxnSpPr>
        <xdr:cNvPr id="954" name="直線コネクタ 953">
          <a:extLst>
            <a:ext uri="{FF2B5EF4-FFF2-40B4-BE49-F238E27FC236}">
              <a16:creationId xmlns:a16="http://schemas.microsoft.com/office/drawing/2014/main" id="{064D03B1-D63E-49B1-846B-420A7E38739E}"/>
            </a:ext>
          </a:extLst>
        </xdr:cNvPr>
        <xdr:cNvCxnSpPr/>
      </xdr:nvCxnSpPr>
      <xdr:spPr>
        <a:xfrm flipV="1">
          <a:off x="17213580" y="17859376"/>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55" name="楕円 954">
          <a:extLst>
            <a:ext uri="{FF2B5EF4-FFF2-40B4-BE49-F238E27FC236}">
              <a16:creationId xmlns:a16="http://schemas.microsoft.com/office/drawing/2014/main" id="{C9EDE16C-540C-4DC9-A6DF-90DA099A6157}"/>
            </a:ext>
          </a:extLst>
        </xdr:cNvPr>
        <xdr:cNvSpPr/>
      </xdr:nvSpPr>
      <xdr:spPr>
        <a:xfrm>
          <a:off x="16388080" y="1781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93345</xdr:rowOff>
    </xdr:from>
    <xdr:to>
      <xdr:col>102</xdr:col>
      <xdr:colOff>114300</xdr:colOff>
      <xdr:row>106</xdr:row>
      <xdr:rowOff>97155</xdr:rowOff>
    </xdr:to>
    <xdr:cxnSp macro="">
      <xdr:nvCxnSpPr>
        <xdr:cNvPr id="956" name="直線コネクタ 955">
          <a:extLst>
            <a:ext uri="{FF2B5EF4-FFF2-40B4-BE49-F238E27FC236}">
              <a16:creationId xmlns:a16="http://schemas.microsoft.com/office/drawing/2014/main" id="{9BC8D8AE-3030-4D69-8912-6A47C936A136}"/>
            </a:ext>
          </a:extLst>
        </xdr:cNvPr>
        <xdr:cNvCxnSpPr/>
      </xdr:nvCxnSpPr>
      <xdr:spPr>
        <a:xfrm flipV="1">
          <a:off x="16431260" y="1786318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A6805A59-11D8-4B48-B1F5-AED44096D3C0}"/>
            </a:ext>
          </a:extLst>
        </xdr:cNvPr>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93A11C4F-EC97-4D80-99F1-55713D502CC2}"/>
            </a:ext>
          </a:extLst>
        </xdr:cNvPr>
        <xdr:cNvSpPr txBox="1"/>
      </xdr:nvSpPr>
      <xdr:spPr>
        <a:xfrm>
          <a:off x="177762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a:extLst>
            <a:ext uri="{FF2B5EF4-FFF2-40B4-BE49-F238E27FC236}">
              <a16:creationId xmlns:a16="http://schemas.microsoft.com/office/drawing/2014/main" id="{B4768965-F1C0-4B8A-984C-93DA54B2EF5E}"/>
            </a:ext>
          </a:extLst>
        </xdr:cNvPr>
        <xdr:cNvSpPr txBox="1"/>
      </xdr:nvSpPr>
      <xdr:spPr>
        <a:xfrm>
          <a:off x="170015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a:extLst>
            <a:ext uri="{FF2B5EF4-FFF2-40B4-BE49-F238E27FC236}">
              <a16:creationId xmlns:a16="http://schemas.microsoft.com/office/drawing/2014/main" id="{E01A5CE6-64E1-4735-8259-29511C71131B}"/>
            </a:ext>
          </a:extLst>
        </xdr:cNvPr>
        <xdr:cNvSpPr txBox="1"/>
      </xdr:nvSpPr>
      <xdr:spPr>
        <a:xfrm>
          <a:off x="162268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61" name="n_1mainValue【庁舎】&#10;一人当たり面積">
          <a:extLst>
            <a:ext uri="{FF2B5EF4-FFF2-40B4-BE49-F238E27FC236}">
              <a16:creationId xmlns:a16="http://schemas.microsoft.com/office/drawing/2014/main" id="{FDD4A777-83E8-4380-AC68-4FE239040B4C}"/>
            </a:ext>
          </a:extLst>
        </xdr:cNvPr>
        <xdr:cNvSpPr txBox="1"/>
      </xdr:nvSpPr>
      <xdr:spPr>
        <a:xfrm>
          <a:off x="18561127"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131463</xdr:rowOff>
    </xdr:from>
    <xdr:ext cx="469744" cy="259045"/>
    <xdr:sp macro="" textlink="">
      <xdr:nvSpPr>
        <xdr:cNvPr id="962" name="n_2mainValue【庁舎】&#10;一人当たり面積">
          <a:extLst>
            <a:ext uri="{FF2B5EF4-FFF2-40B4-BE49-F238E27FC236}">
              <a16:creationId xmlns:a16="http://schemas.microsoft.com/office/drawing/2014/main" id="{0F2F1650-6194-4178-ABBA-159050F96540}"/>
            </a:ext>
          </a:extLst>
        </xdr:cNvPr>
        <xdr:cNvSpPr txBox="1"/>
      </xdr:nvSpPr>
      <xdr:spPr>
        <a:xfrm>
          <a:off x="17776267" y="179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63" name="n_3mainValue【庁舎】&#10;一人当たり面積">
          <a:extLst>
            <a:ext uri="{FF2B5EF4-FFF2-40B4-BE49-F238E27FC236}">
              <a16:creationId xmlns:a16="http://schemas.microsoft.com/office/drawing/2014/main" id="{0CA80432-4F6B-4CF0-A0BD-4430E499DD1D}"/>
            </a:ext>
          </a:extLst>
        </xdr:cNvPr>
        <xdr:cNvSpPr txBox="1"/>
      </xdr:nvSpPr>
      <xdr:spPr>
        <a:xfrm>
          <a:off x="170015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64" name="n_4mainValue【庁舎】&#10;一人当たり面積">
          <a:extLst>
            <a:ext uri="{FF2B5EF4-FFF2-40B4-BE49-F238E27FC236}">
              <a16:creationId xmlns:a16="http://schemas.microsoft.com/office/drawing/2014/main" id="{D8923D1C-A707-4D84-819E-CF059E8628FB}"/>
            </a:ext>
          </a:extLst>
        </xdr:cNvPr>
        <xdr:cNvSpPr txBox="1"/>
      </xdr:nvSpPr>
      <xdr:spPr>
        <a:xfrm>
          <a:off x="16226867"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29BF2A5C-72D8-4A58-BC72-3D561D4B291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91C1832E-EFF8-4BF3-8DF7-658395DECCD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83DB27F1-7FFA-49CE-939B-020760B936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７年に竣工しており、瑞浪駅北の複合公共施設が完成するまでは、今後も高い水準で推移することが想定される。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年度に新築され、今後も低水準で推移することが想定される。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の減価償却率が減少している理由は、令和３年度から令和４年度にかけて改修工事を実施したためである。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8_&#29790;&#28010;&#24066;&#9679;&#9675;\&#12304;&#36001;&#25919;&#29366;&#27841;&#36039;&#26009;&#38598;&#12305;_212083_&#29790;&#28010;&#24066;_2022(2&#22238;&#30446;)&#65288;R6.9.24&#20462;&#27491;&#65289;.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8_&#29790;&#28010;&#24066;&#9679;&#9675;/&#12304;&#36001;&#25919;&#29366;&#27841;&#36039;&#26009;&#38598;&#12305;_212083_&#29790;&#28010;&#24066;_2022(2&#22238;&#30446;)&#65288;R6.9.24&#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57.8</v>
          </cell>
          <cell r="BX53">
            <v>59.5</v>
          </cell>
          <cell r="CF53">
            <v>61</v>
          </cell>
          <cell r="CN53">
            <v>56.9</v>
          </cell>
          <cell r="CV53">
            <v>58.1</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3.6</v>
          </cell>
          <cell r="BX75">
            <v>3.2</v>
          </cell>
          <cell r="CF75">
            <v>3</v>
          </cell>
          <cell r="CN75">
            <v>2.6</v>
          </cell>
          <cell r="CV75">
            <v>2.2999999999999998</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AM16" sqref="AM16:AT16"/>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18503129</v>
      </c>
      <c r="BO4" s="436"/>
      <c r="BP4" s="436"/>
      <c r="BQ4" s="436"/>
      <c r="BR4" s="436"/>
      <c r="BS4" s="436"/>
      <c r="BT4" s="436"/>
      <c r="BU4" s="437"/>
      <c r="BV4" s="435">
        <v>18794702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7.4</v>
      </c>
      <c r="CU4" s="576"/>
      <c r="CV4" s="576"/>
      <c r="CW4" s="576"/>
      <c r="CX4" s="576"/>
      <c r="CY4" s="576"/>
      <c r="CZ4" s="576"/>
      <c r="DA4" s="577"/>
      <c r="DB4" s="575">
        <v>7.2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17596035</v>
      </c>
      <c r="BO5" s="407"/>
      <c r="BP5" s="407"/>
      <c r="BQ5" s="407"/>
      <c r="BR5" s="407"/>
      <c r="BS5" s="407"/>
      <c r="BT5" s="407"/>
      <c r="BU5" s="408"/>
      <c r="BV5" s="406">
        <v>17328756</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89</v>
      </c>
      <c r="CU5" s="404"/>
      <c r="CV5" s="404"/>
      <c r="CW5" s="404"/>
      <c r="CX5" s="404"/>
      <c r="CY5" s="404"/>
      <c r="CZ5" s="404"/>
      <c r="DA5" s="405"/>
      <c r="DB5" s="403">
        <v>87.4</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907094</v>
      </c>
      <c r="BO6" s="407"/>
      <c r="BP6" s="407"/>
      <c r="BQ6" s="407"/>
      <c r="BR6" s="407"/>
      <c r="BS6" s="407"/>
      <c r="BT6" s="407"/>
      <c r="BU6" s="408"/>
      <c r="BV6" s="406">
        <v>1465946</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90.7</v>
      </c>
      <c r="CU6" s="550"/>
      <c r="CV6" s="550"/>
      <c r="CW6" s="550"/>
      <c r="CX6" s="550"/>
      <c r="CY6" s="550"/>
      <c r="CZ6" s="550"/>
      <c r="DA6" s="551"/>
      <c r="DB6" s="549">
        <v>91.6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180076</v>
      </c>
      <c r="BO7" s="407"/>
      <c r="BP7" s="407"/>
      <c r="BQ7" s="407"/>
      <c r="BR7" s="407"/>
      <c r="BS7" s="407"/>
      <c r="BT7" s="407"/>
      <c r="BU7" s="408"/>
      <c r="BV7" s="406">
        <v>738936</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9792207</v>
      </c>
      <c r="CU7" s="407"/>
      <c r="CV7" s="407"/>
      <c r="CW7" s="407"/>
      <c r="CX7" s="407"/>
      <c r="CY7" s="407"/>
      <c r="CZ7" s="407"/>
      <c r="DA7" s="408"/>
      <c r="DB7" s="406">
        <v>10140983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727018</v>
      </c>
      <c r="BO8" s="407"/>
      <c r="BP8" s="407"/>
      <c r="BQ8" s="407"/>
      <c r="BR8" s="407"/>
      <c r="BS8" s="407"/>
      <c r="BT8" s="407"/>
      <c r="BU8" s="408"/>
      <c r="BV8" s="406">
        <v>727010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0.62</v>
      </c>
      <c r="CU8" s="510"/>
      <c r="CV8" s="510"/>
      <c r="CW8" s="510"/>
      <c r="CX8" s="510"/>
      <c r="CY8" s="510"/>
      <c r="CZ8" s="510"/>
      <c r="DA8" s="511"/>
      <c r="DB8" s="509">
        <v>0.64</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37150</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8</v>
      </c>
      <c r="BO9" s="407"/>
      <c r="BP9" s="407"/>
      <c r="BQ9" s="407"/>
      <c r="BR9" s="407"/>
      <c r="BS9" s="407"/>
      <c r="BT9" s="407"/>
      <c r="BU9" s="408"/>
      <c r="BV9" s="406">
        <v>208954</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11.2</v>
      </c>
      <c r="CU9" s="404"/>
      <c r="CV9" s="404"/>
      <c r="CW9" s="404"/>
      <c r="CX9" s="404"/>
      <c r="CY9" s="404"/>
      <c r="CZ9" s="404"/>
      <c r="DA9" s="405"/>
      <c r="DB9" s="403">
        <v>11.3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38730</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281100</v>
      </c>
      <c r="BO10" s="407"/>
      <c r="BP10" s="407"/>
      <c r="BQ10" s="407"/>
      <c r="BR10" s="407"/>
      <c r="BS10" s="407"/>
      <c r="BT10" s="407"/>
      <c r="BU10" s="408"/>
      <c r="BV10" s="406">
        <v>15308</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20062</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36105</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496000</v>
      </c>
      <c r="BO12" s="407"/>
      <c r="BP12" s="407"/>
      <c r="BQ12" s="407"/>
      <c r="BR12" s="407"/>
      <c r="BS12" s="407"/>
      <c r="BT12" s="407"/>
      <c r="BU12" s="408"/>
      <c r="BV12" s="406">
        <v>8200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141</v>
      </c>
      <c r="N13" s="491"/>
      <c r="O13" s="491"/>
      <c r="P13" s="491"/>
      <c r="Q13" s="492"/>
      <c r="R13" s="493">
        <v>34943</v>
      </c>
      <c r="S13" s="494"/>
      <c r="T13" s="494"/>
      <c r="U13" s="494"/>
      <c r="V13" s="495"/>
      <c r="W13" s="496" t="s">
        <v>142</v>
      </c>
      <c r="X13" s="392"/>
      <c r="Y13" s="392"/>
      <c r="Z13" s="392"/>
      <c r="AA13" s="392"/>
      <c r="AB13" s="393"/>
      <c r="AC13" s="359">
        <v>404</v>
      </c>
      <c r="AD13" s="360"/>
      <c r="AE13" s="360"/>
      <c r="AF13" s="360"/>
      <c r="AG13" s="361"/>
      <c r="AH13" s="359">
        <v>461</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-214892</v>
      </c>
      <c r="BO13" s="407"/>
      <c r="BP13" s="407"/>
      <c r="BQ13" s="407"/>
      <c r="BR13" s="407"/>
      <c r="BS13" s="407"/>
      <c r="BT13" s="407"/>
      <c r="BU13" s="408"/>
      <c r="BV13" s="406">
        <v>236124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2.2999999999999998</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36482</v>
      </c>
      <c r="S14" s="494"/>
      <c r="T14" s="494"/>
      <c r="U14" s="494"/>
      <c r="V14" s="495"/>
      <c r="W14" s="497"/>
      <c r="X14" s="395"/>
      <c r="Y14" s="395"/>
      <c r="Z14" s="395"/>
      <c r="AA14" s="395"/>
      <c r="AB14" s="396"/>
      <c r="AC14" s="486">
        <v>2.2999999999999998</v>
      </c>
      <c r="AD14" s="487"/>
      <c r="AE14" s="487"/>
      <c r="AF14" s="487"/>
      <c r="AG14" s="488"/>
      <c r="AH14" s="486">
        <v>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149</v>
      </c>
      <c r="CU14" s="504"/>
      <c r="CV14" s="504"/>
      <c r="CW14" s="504"/>
      <c r="CX14" s="504"/>
      <c r="CY14" s="504"/>
      <c r="CZ14" s="504"/>
      <c r="DA14" s="505"/>
      <c r="DB14" s="503" t="s">
        <v>140</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150</v>
      </c>
      <c r="N15" s="491"/>
      <c r="O15" s="491"/>
      <c r="P15" s="491"/>
      <c r="Q15" s="492"/>
      <c r="R15" s="493">
        <v>35444</v>
      </c>
      <c r="S15" s="494"/>
      <c r="T15" s="494"/>
      <c r="U15" s="494"/>
      <c r="V15" s="495"/>
      <c r="W15" s="496" t="s">
        <v>151</v>
      </c>
      <c r="X15" s="392"/>
      <c r="Y15" s="392"/>
      <c r="Z15" s="392"/>
      <c r="AA15" s="392"/>
      <c r="AB15" s="393"/>
      <c r="AC15" s="359">
        <v>5813</v>
      </c>
      <c r="AD15" s="360"/>
      <c r="AE15" s="360"/>
      <c r="AF15" s="360"/>
      <c r="AG15" s="361"/>
      <c r="AH15" s="359">
        <v>5894</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4981433</v>
      </c>
      <c r="BO15" s="436"/>
      <c r="BP15" s="436"/>
      <c r="BQ15" s="436"/>
      <c r="BR15" s="436"/>
      <c r="BS15" s="436"/>
      <c r="BT15" s="436"/>
      <c r="BU15" s="437"/>
      <c r="BV15" s="435">
        <v>5051330</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32.700000000000003</v>
      </c>
      <c r="AD16" s="487"/>
      <c r="AE16" s="487"/>
      <c r="AF16" s="487"/>
      <c r="AG16" s="488"/>
      <c r="AH16" s="486">
        <v>31.7</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8311556</v>
      </c>
      <c r="BO16" s="407"/>
      <c r="BP16" s="407"/>
      <c r="BQ16" s="407"/>
      <c r="BR16" s="407"/>
      <c r="BS16" s="407"/>
      <c r="BT16" s="407"/>
      <c r="BU16" s="408"/>
      <c r="BV16" s="406">
        <v>8165283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157</v>
      </c>
      <c r="N17" s="500"/>
      <c r="O17" s="500"/>
      <c r="P17" s="500"/>
      <c r="Q17" s="501"/>
      <c r="R17" s="483" t="s">
        <v>158</v>
      </c>
      <c r="S17" s="484"/>
      <c r="T17" s="484"/>
      <c r="U17" s="484"/>
      <c r="V17" s="485"/>
      <c r="W17" s="496" t="s">
        <v>159</v>
      </c>
      <c r="X17" s="392"/>
      <c r="Y17" s="392"/>
      <c r="Z17" s="392"/>
      <c r="AA17" s="392"/>
      <c r="AB17" s="393"/>
      <c r="AC17" s="359">
        <v>11534</v>
      </c>
      <c r="AD17" s="360"/>
      <c r="AE17" s="360"/>
      <c r="AF17" s="360"/>
      <c r="AG17" s="361"/>
      <c r="AH17" s="359">
        <v>12267</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6264061</v>
      </c>
      <c r="BO17" s="407"/>
      <c r="BP17" s="407"/>
      <c r="BQ17" s="407"/>
      <c r="BR17" s="407"/>
      <c r="BS17" s="407"/>
      <c r="BT17" s="407"/>
      <c r="BU17" s="408"/>
      <c r="BV17" s="406">
        <v>6375131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174.86</v>
      </c>
      <c r="M18" s="459"/>
      <c r="N18" s="459"/>
      <c r="O18" s="459"/>
      <c r="P18" s="459"/>
      <c r="Q18" s="459"/>
      <c r="R18" s="460"/>
      <c r="S18" s="460"/>
      <c r="T18" s="460"/>
      <c r="U18" s="460"/>
      <c r="V18" s="461"/>
      <c r="W18" s="477"/>
      <c r="X18" s="478"/>
      <c r="Y18" s="478"/>
      <c r="Z18" s="478"/>
      <c r="AA18" s="478"/>
      <c r="AB18" s="502"/>
      <c r="AC18" s="376">
        <v>65</v>
      </c>
      <c r="AD18" s="377"/>
      <c r="AE18" s="377"/>
      <c r="AF18" s="377"/>
      <c r="AG18" s="462"/>
      <c r="AH18" s="376">
        <v>65.900000000000006</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8946974</v>
      </c>
      <c r="BO18" s="407"/>
      <c r="BP18" s="407"/>
      <c r="BQ18" s="407"/>
      <c r="BR18" s="407"/>
      <c r="BS18" s="407"/>
      <c r="BT18" s="407"/>
      <c r="BU18" s="408"/>
      <c r="BV18" s="406">
        <v>8811298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212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13414305</v>
      </c>
      <c r="BO19" s="407"/>
      <c r="BP19" s="407"/>
      <c r="BQ19" s="407"/>
      <c r="BR19" s="407"/>
      <c r="BS19" s="407"/>
      <c r="BT19" s="407"/>
      <c r="BU19" s="408"/>
      <c r="BV19" s="406">
        <v>13159127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14521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12853972</v>
      </c>
      <c r="BO22" s="436"/>
      <c r="BP22" s="436"/>
      <c r="BQ22" s="436"/>
      <c r="BR22" s="436"/>
      <c r="BS22" s="436"/>
      <c r="BT22" s="436"/>
      <c r="BU22" s="437"/>
      <c r="BV22" s="435">
        <v>13377452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11820949</v>
      </c>
      <c r="BO23" s="407"/>
      <c r="BP23" s="407"/>
      <c r="BQ23" s="407"/>
      <c r="BR23" s="407"/>
      <c r="BS23" s="407"/>
      <c r="BT23" s="407"/>
      <c r="BU23" s="408"/>
      <c r="BV23" s="406">
        <v>12189119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8600</v>
      </c>
      <c r="R24" s="360"/>
      <c r="S24" s="360"/>
      <c r="T24" s="360"/>
      <c r="U24" s="360"/>
      <c r="V24" s="361"/>
      <c r="W24" s="449"/>
      <c r="X24" s="386"/>
      <c r="Y24" s="387"/>
      <c r="Z24" s="362" t="s">
        <v>176</v>
      </c>
      <c r="AA24" s="363"/>
      <c r="AB24" s="363"/>
      <c r="AC24" s="363"/>
      <c r="AD24" s="363"/>
      <c r="AE24" s="363"/>
      <c r="AF24" s="363"/>
      <c r="AG24" s="364"/>
      <c r="AH24" s="359">
        <v>369</v>
      </c>
      <c r="AI24" s="360"/>
      <c r="AJ24" s="360"/>
      <c r="AK24" s="360"/>
      <c r="AL24" s="361"/>
      <c r="AM24" s="359">
        <v>1055340</v>
      </c>
      <c r="AN24" s="360"/>
      <c r="AO24" s="360"/>
      <c r="AP24" s="360"/>
      <c r="AQ24" s="360"/>
      <c r="AR24" s="361"/>
      <c r="AS24" s="359">
        <v>2860</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7504950</v>
      </c>
      <c r="BO24" s="407"/>
      <c r="BP24" s="407"/>
      <c r="BQ24" s="407"/>
      <c r="BR24" s="407"/>
      <c r="BS24" s="407"/>
      <c r="BT24" s="407"/>
      <c r="BU24" s="408"/>
      <c r="BV24" s="406">
        <v>7724065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1</v>
      </c>
      <c r="M25" s="360"/>
      <c r="N25" s="360"/>
      <c r="O25" s="360"/>
      <c r="P25" s="361"/>
      <c r="Q25" s="359">
        <v>7080</v>
      </c>
      <c r="R25" s="360"/>
      <c r="S25" s="360"/>
      <c r="T25" s="360"/>
      <c r="U25" s="360"/>
      <c r="V25" s="361"/>
      <c r="W25" s="449"/>
      <c r="X25" s="386"/>
      <c r="Y25" s="387"/>
      <c r="Z25" s="362" t="s">
        <v>179</v>
      </c>
      <c r="AA25" s="363"/>
      <c r="AB25" s="363"/>
      <c r="AC25" s="363"/>
      <c r="AD25" s="363"/>
      <c r="AE25" s="363"/>
      <c r="AF25" s="363"/>
      <c r="AG25" s="364"/>
      <c r="AH25" s="359">
        <v>59</v>
      </c>
      <c r="AI25" s="360"/>
      <c r="AJ25" s="360"/>
      <c r="AK25" s="360"/>
      <c r="AL25" s="361"/>
      <c r="AM25" s="359">
        <v>162191</v>
      </c>
      <c r="AN25" s="360"/>
      <c r="AO25" s="360"/>
      <c r="AP25" s="360"/>
      <c r="AQ25" s="360"/>
      <c r="AR25" s="361"/>
      <c r="AS25" s="359">
        <v>2749</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3675820</v>
      </c>
      <c r="BO25" s="436"/>
      <c r="BP25" s="436"/>
      <c r="BQ25" s="436"/>
      <c r="BR25" s="436"/>
      <c r="BS25" s="436"/>
      <c r="BT25" s="436"/>
      <c r="BU25" s="437"/>
      <c r="BV25" s="435">
        <v>3733167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6310</v>
      </c>
      <c r="R26" s="360"/>
      <c r="S26" s="360"/>
      <c r="T26" s="360"/>
      <c r="U26" s="360"/>
      <c r="V26" s="361"/>
      <c r="W26" s="449"/>
      <c r="X26" s="386"/>
      <c r="Y26" s="387"/>
      <c r="Z26" s="362" t="s">
        <v>182</v>
      </c>
      <c r="AA26" s="417"/>
      <c r="AB26" s="417"/>
      <c r="AC26" s="417"/>
      <c r="AD26" s="417"/>
      <c r="AE26" s="417"/>
      <c r="AF26" s="417"/>
      <c r="AG26" s="418"/>
      <c r="AH26" s="359">
        <v>16</v>
      </c>
      <c r="AI26" s="360"/>
      <c r="AJ26" s="360"/>
      <c r="AK26" s="360"/>
      <c r="AL26" s="361"/>
      <c r="AM26" s="359">
        <v>45408</v>
      </c>
      <c r="AN26" s="360"/>
      <c r="AO26" s="360"/>
      <c r="AP26" s="360"/>
      <c r="AQ26" s="360"/>
      <c r="AR26" s="361"/>
      <c r="AS26" s="359">
        <v>2838</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139</v>
      </c>
      <c r="BO26" s="407"/>
      <c r="BP26" s="407"/>
      <c r="BQ26" s="407"/>
      <c r="BR26" s="407"/>
      <c r="BS26" s="407"/>
      <c r="BT26" s="407"/>
      <c r="BU26" s="408"/>
      <c r="BV26" s="406" t="s">
        <v>184</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185</v>
      </c>
      <c r="F27" s="363"/>
      <c r="G27" s="363"/>
      <c r="H27" s="363"/>
      <c r="I27" s="363"/>
      <c r="J27" s="363"/>
      <c r="K27" s="364"/>
      <c r="L27" s="359">
        <v>1</v>
      </c>
      <c r="M27" s="360"/>
      <c r="N27" s="360"/>
      <c r="O27" s="360"/>
      <c r="P27" s="361"/>
      <c r="Q27" s="359">
        <v>4300</v>
      </c>
      <c r="R27" s="360"/>
      <c r="S27" s="360"/>
      <c r="T27" s="360"/>
      <c r="U27" s="360"/>
      <c r="V27" s="361"/>
      <c r="W27" s="449"/>
      <c r="X27" s="386"/>
      <c r="Y27" s="387"/>
      <c r="Z27" s="362" t="s">
        <v>186</v>
      </c>
      <c r="AA27" s="363"/>
      <c r="AB27" s="363"/>
      <c r="AC27" s="363"/>
      <c r="AD27" s="363"/>
      <c r="AE27" s="363"/>
      <c r="AF27" s="363"/>
      <c r="AG27" s="364"/>
      <c r="AH27" s="359">
        <v>4</v>
      </c>
      <c r="AI27" s="360"/>
      <c r="AJ27" s="360"/>
      <c r="AK27" s="360"/>
      <c r="AL27" s="361"/>
      <c r="AM27" s="359">
        <v>16868</v>
      </c>
      <c r="AN27" s="360"/>
      <c r="AO27" s="360"/>
      <c r="AP27" s="360"/>
      <c r="AQ27" s="360"/>
      <c r="AR27" s="361"/>
      <c r="AS27" s="359">
        <v>4217</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525000</v>
      </c>
      <c r="BO27" s="441"/>
      <c r="BP27" s="441"/>
      <c r="BQ27" s="441"/>
      <c r="BR27" s="441"/>
      <c r="BS27" s="441"/>
      <c r="BT27" s="441"/>
      <c r="BU27" s="442"/>
      <c r="BV27" s="440">
        <v>525000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188</v>
      </c>
      <c r="F28" s="363"/>
      <c r="G28" s="363"/>
      <c r="H28" s="363"/>
      <c r="I28" s="363"/>
      <c r="J28" s="363"/>
      <c r="K28" s="364"/>
      <c r="L28" s="359">
        <v>1</v>
      </c>
      <c r="M28" s="360"/>
      <c r="N28" s="360"/>
      <c r="O28" s="360"/>
      <c r="P28" s="361"/>
      <c r="Q28" s="359">
        <v>4000</v>
      </c>
      <c r="R28" s="360"/>
      <c r="S28" s="360"/>
      <c r="T28" s="360"/>
      <c r="U28" s="360"/>
      <c r="V28" s="361"/>
      <c r="W28" s="449"/>
      <c r="X28" s="386"/>
      <c r="Y28" s="387"/>
      <c r="Z28" s="362" t="s">
        <v>189</v>
      </c>
      <c r="AA28" s="363"/>
      <c r="AB28" s="363"/>
      <c r="AC28" s="363"/>
      <c r="AD28" s="363"/>
      <c r="AE28" s="363"/>
      <c r="AF28" s="363"/>
      <c r="AG28" s="364"/>
      <c r="AH28" s="359" t="s">
        <v>140</v>
      </c>
      <c r="AI28" s="360"/>
      <c r="AJ28" s="360"/>
      <c r="AK28" s="360"/>
      <c r="AL28" s="361"/>
      <c r="AM28" s="359" t="s">
        <v>184</v>
      </c>
      <c r="AN28" s="360"/>
      <c r="AO28" s="360"/>
      <c r="AP28" s="360"/>
      <c r="AQ28" s="360"/>
      <c r="AR28" s="361"/>
      <c r="AS28" s="359" t="s">
        <v>139</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3355027</v>
      </c>
      <c r="BO28" s="436"/>
      <c r="BP28" s="436"/>
      <c r="BQ28" s="436"/>
      <c r="BR28" s="436"/>
      <c r="BS28" s="436"/>
      <c r="BT28" s="436"/>
      <c r="BU28" s="437"/>
      <c r="BV28" s="435">
        <v>3569927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191</v>
      </c>
      <c r="F29" s="363"/>
      <c r="G29" s="363"/>
      <c r="H29" s="363"/>
      <c r="I29" s="363"/>
      <c r="J29" s="363"/>
      <c r="K29" s="364"/>
      <c r="L29" s="359">
        <v>14</v>
      </c>
      <c r="M29" s="360"/>
      <c r="N29" s="360"/>
      <c r="O29" s="360"/>
      <c r="P29" s="361"/>
      <c r="Q29" s="359">
        <v>3750</v>
      </c>
      <c r="R29" s="360"/>
      <c r="S29" s="360"/>
      <c r="T29" s="360"/>
      <c r="U29" s="360"/>
      <c r="V29" s="361"/>
      <c r="W29" s="450"/>
      <c r="X29" s="451"/>
      <c r="Y29" s="452"/>
      <c r="Z29" s="362" t="s">
        <v>192</v>
      </c>
      <c r="AA29" s="363"/>
      <c r="AB29" s="363"/>
      <c r="AC29" s="363"/>
      <c r="AD29" s="363"/>
      <c r="AE29" s="363"/>
      <c r="AF29" s="363"/>
      <c r="AG29" s="364"/>
      <c r="AH29" s="359">
        <v>373</v>
      </c>
      <c r="AI29" s="360"/>
      <c r="AJ29" s="360"/>
      <c r="AK29" s="360"/>
      <c r="AL29" s="361"/>
      <c r="AM29" s="359">
        <v>1072208</v>
      </c>
      <c r="AN29" s="360"/>
      <c r="AO29" s="360"/>
      <c r="AP29" s="360"/>
      <c r="AQ29" s="360"/>
      <c r="AR29" s="361"/>
      <c r="AS29" s="359">
        <v>2875</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331</v>
      </c>
      <c r="BO29" s="407"/>
      <c r="BP29" s="407"/>
      <c r="BQ29" s="407"/>
      <c r="BR29" s="407"/>
      <c r="BS29" s="407"/>
      <c r="BT29" s="407"/>
      <c r="BU29" s="408"/>
      <c r="BV29" s="406">
        <v>331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99.2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4463569</v>
      </c>
      <c r="BO30" s="441"/>
      <c r="BP30" s="441"/>
      <c r="BQ30" s="441"/>
      <c r="BR30" s="441"/>
      <c r="BS30" s="441"/>
      <c r="BT30" s="441"/>
      <c r="BU30" s="442"/>
      <c r="BV30" s="440">
        <v>4167946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201</v>
      </c>
      <c r="D33" s="358"/>
      <c r="E33" s="357" t="s">
        <v>202</v>
      </c>
      <c r="F33" s="357"/>
      <c r="G33" s="357"/>
      <c r="H33" s="357"/>
      <c r="I33" s="357"/>
      <c r="J33" s="357"/>
      <c r="K33" s="357"/>
      <c r="L33" s="357"/>
      <c r="M33" s="357"/>
      <c r="N33" s="357"/>
      <c r="O33" s="357"/>
      <c r="P33" s="357"/>
      <c r="Q33" s="357"/>
      <c r="R33" s="357"/>
      <c r="S33" s="357"/>
      <c r="T33" s="179"/>
      <c r="U33" s="358" t="s">
        <v>203</v>
      </c>
      <c r="V33" s="358"/>
      <c r="W33" s="357" t="s">
        <v>202</v>
      </c>
      <c r="X33" s="357"/>
      <c r="Y33" s="357"/>
      <c r="Z33" s="357"/>
      <c r="AA33" s="357"/>
      <c r="AB33" s="357"/>
      <c r="AC33" s="357"/>
      <c r="AD33" s="357"/>
      <c r="AE33" s="357"/>
      <c r="AF33" s="357"/>
      <c r="AG33" s="357"/>
      <c r="AH33" s="357"/>
      <c r="AI33" s="357"/>
      <c r="AJ33" s="357"/>
      <c r="AK33" s="357"/>
      <c r="AL33" s="179"/>
      <c r="AM33" s="358" t="s">
        <v>204</v>
      </c>
      <c r="AN33" s="358"/>
      <c r="AO33" s="357" t="s">
        <v>205</v>
      </c>
      <c r="AP33" s="357"/>
      <c r="AQ33" s="357"/>
      <c r="AR33" s="357"/>
      <c r="AS33" s="357"/>
      <c r="AT33" s="357"/>
      <c r="AU33" s="357"/>
      <c r="AV33" s="357"/>
      <c r="AW33" s="357"/>
      <c r="AX33" s="357"/>
      <c r="AY33" s="357"/>
      <c r="AZ33" s="357"/>
      <c r="BA33" s="357"/>
      <c r="BB33" s="357"/>
      <c r="BC33" s="357"/>
      <c r="BD33" s="185"/>
      <c r="BE33" s="357" t="s">
        <v>206</v>
      </c>
      <c r="BF33" s="357"/>
      <c r="BG33" s="357" t="s">
        <v>207</v>
      </c>
      <c r="BH33" s="357"/>
      <c r="BI33" s="357"/>
      <c r="BJ33" s="357"/>
      <c r="BK33" s="357"/>
      <c r="BL33" s="357"/>
      <c r="BM33" s="357"/>
      <c r="BN33" s="357"/>
      <c r="BO33" s="357"/>
      <c r="BP33" s="357"/>
      <c r="BQ33" s="357"/>
      <c r="BR33" s="357"/>
      <c r="BS33" s="357"/>
      <c r="BT33" s="357"/>
      <c r="BU33" s="357"/>
      <c r="BV33" s="185"/>
      <c r="BW33" s="358" t="s">
        <v>206</v>
      </c>
      <c r="BX33" s="358"/>
      <c r="BY33" s="357" t="s">
        <v>208</v>
      </c>
      <c r="BZ33" s="357"/>
      <c r="CA33" s="357"/>
      <c r="CB33" s="357"/>
      <c r="CC33" s="357"/>
      <c r="CD33" s="357"/>
      <c r="CE33" s="357"/>
      <c r="CF33" s="357"/>
      <c r="CG33" s="357"/>
      <c r="CH33" s="357"/>
      <c r="CI33" s="357"/>
      <c r="CJ33" s="357"/>
      <c r="CK33" s="357"/>
      <c r="CL33" s="357"/>
      <c r="CM33" s="357"/>
      <c r="CN33" s="179"/>
      <c r="CO33" s="358" t="s">
        <v>203</v>
      </c>
      <c r="CP33" s="358"/>
      <c r="CQ33" s="357" t="s">
        <v>209</v>
      </c>
      <c r="CR33" s="357"/>
      <c r="CS33" s="357"/>
      <c r="CT33" s="357"/>
      <c r="CU33" s="357"/>
      <c r="CV33" s="357"/>
      <c r="CW33" s="357"/>
      <c r="CX33" s="357"/>
      <c r="CY33" s="357"/>
      <c r="CZ33" s="357"/>
      <c r="DA33" s="357"/>
      <c r="DB33" s="357"/>
      <c r="DC33" s="357"/>
      <c r="DD33" s="357"/>
      <c r="DE33" s="357"/>
      <c r="DF33" s="179"/>
      <c r="DG33" s="356" t="s">
        <v>210</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瑞浪市国民健康保険事業特別会計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瑞浪市水道事業会計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土岐川防災ダム一部事務組合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瑞浪市土地開発公社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瑞浪市介護保険事業特別会計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瑞浪市下水道事業会計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みずなみアグリ株式会社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瑞浪市後期高齢者医療事業特別会計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岐阜県市町村職員退職手当組合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瑞浪市駐車場事業特別会計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【東濃西部広域行政組合】一般会計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【東濃西部広域行政組合】東濃西部ふるさと活性化基金特別会計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【東濃西部広域行政組合】東濃看護専門学校事業特別会計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【東濃西部広域行政組合】東濃西部少年センター事業特別会計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【東濃西部広域行政組合】東濃地域医師確保奨学資金等貸付事業特別会計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【東濃西部広域行政組合】東濃西部看護師修学資金貸付事業特別会計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【東濃西部広域行政組合】東濃西部地域消費生活相談事業特別会計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51" t="s">
        <v>212</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213</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214</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215</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216</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217</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218</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219</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QygNUxV0LEFnBnIVT9clH+CjX6rCq9j1J0N4hZeBLvPSbUncj5TT2kC2cRxOi7fMDNPG1SHyymjcRqgdj5qDw==" saltValue="CEZ59yfk4V/Al1YqCuRP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L13" sqref="EK13:EL13"/>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220</v>
      </c>
      <c r="DI1" s="705"/>
      <c r="DJ1" s="705"/>
      <c r="DK1" s="705"/>
      <c r="DL1" s="705"/>
      <c r="DM1" s="705"/>
      <c r="DN1" s="706"/>
      <c r="DO1" s="208"/>
      <c r="DP1" s="704" t="s">
        <v>221</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223</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224</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225</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226</v>
      </c>
      <c r="S4" s="661"/>
      <c r="T4" s="661"/>
      <c r="U4" s="661"/>
      <c r="V4" s="661"/>
      <c r="W4" s="661"/>
      <c r="X4" s="661"/>
      <c r="Y4" s="662"/>
      <c r="Z4" s="660" t="s">
        <v>227</v>
      </c>
      <c r="AA4" s="661"/>
      <c r="AB4" s="661"/>
      <c r="AC4" s="662"/>
      <c r="AD4" s="660" t="s">
        <v>228</v>
      </c>
      <c r="AE4" s="661"/>
      <c r="AF4" s="661"/>
      <c r="AG4" s="661"/>
      <c r="AH4" s="661"/>
      <c r="AI4" s="661"/>
      <c r="AJ4" s="661"/>
      <c r="AK4" s="662"/>
      <c r="AL4" s="660" t="s">
        <v>227</v>
      </c>
      <c r="AM4" s="661"/>
      <c r="AN4" s="661"/>
      <c r="AO4" s="662"/>
      <c r="AP4" s="707" t="s">
        <v>229</v>
      </c>
      <c r="AQ4" s="707"/>
      <c r="AR4" s="707"/>
      <c r="AS4" s="707"/>
      <c r="AT4" s="707"/>
      <c r="AU4" s="707"/>
      <c r="AV4" s="707"/>
      <c r="AW4" s="707"/>
      <c r="AX4" s="707"/>
      <c r="AY4" s="707"/>
      <c r="AZ4" s="707"/>
      <c r="BA4" s="707"/>
      <c r="BB4" s="707"/>
      <c r="BC4" s="707"/>
      <c r="BD4" s="707"/>
      <c r="BE4" s="707"/>
      <c r="BF4" s="707"/>
      <c r="BG4" s="707" t="s">
        <v>230</v>
      </c>
      <c r="BH4" s="707"/>
      <c r="BI4" s="707"/>
      <c r="BJ4" s="707"/>
      <c r="BK4" s="707"/>
      <c r="BL4" s="707"/>
      <c r="BM4" s="707"/>
      <c r="BN4" s="707"/>
      <c r="BO4" s="707" t="s">
        <v>227</v>
      </c>
      <c r="BP4" s="707"/>
      <c r="BQ4" s="707"/>
      <c r="BR4" s="707"/>
      <c r="BS4" s="707" t="s">
        <v>231</v>
      </c>
      <c r="BT4" s="707"/>
      <c r="BU4" s="707"/>
      <c r="BV4" s="707"/>
      <c r="BW4" s="707"/>
      <c r="BX4" s="707"/>
      <c r="BY4" s="707"/>
      <c r="BZ4" s="707"/>
      <c r="CA4" s="707"/>
      <c r="CB4" s="707"/>
      <c r="CD4" s="660" t="s">
        <v>232</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233</v>
      </c>
      <c r="C5" s="667"/>
      <c r="D5" s="667"/>
      <c r="E5" s="667"/>
      <c r="F5" s="667"/>
      <c r="G5" s="667"/>
      <c r="H5" s="667"/>
      <c r="I5" s="667"/>
      <c r="J5" s="667"/>
      <c r="K5" s="667"/>
      <c r="L5" s="667"/>
      <c r="M5" s="667"/>
      <c r="N5" s="667"/>
      <c r="O5" s="667"/>
      <c r="P5" s="667"/>
      <c r="Q5" s="668"/>
      <c r="R5" s="663">
        <v>5299096</v>
      </c>
      <c r="S5" s="664"/>
      <c r="T5" s="664"/>
      <c r="U5" s="664"/>
      <c r="V5" s="664"/>
      <c r="W5" s="664"/>
      <c r="X5" s="664"/>
      <c r="Y5" s="689"/>
      <c r="Z5" s="702">
        <v>28.6</v>
      </c>
      <c r="AA5" s="702"/>
      <c r="AB5" s="702"/>
      <c r="AC5" s="702"/>
      <c r="AD5" s="703">
        <v>4990485</v>
      </c>
      <c r="AE5" s="703"/>
      <c r="AF5" s="703"/>
      <c r="AG5" s="703"/>
      <c r="AH5" s="703"/>
      <c r="AI5" s="703"/>
      <c r="AJ5" s="703"/>
      <c r="AK5" s="703"/>
      <c r="AL5" s="690">
        <v>50.6</v>
      </c>
      <c r="AM5" s="672"/>
      <c r="AN5" s="672"/>
      <c r="AO5" s="691"/>
      <c r="AP5" s="666" t="s">
        <v>234</v>
      </c>
      <c r="AQ5" s="667"/>
      <c r="AR5" s="667"/>
      <c r="AS5" s="667"/>
      <c r="AT5" s="667"/>
      <c r="AU5" s="667"/>
      <c r="AV5" s="667"/>
      <c r="AW5" s="667"/>
      <c r="AX5" s="667"/>
      <c r="AY5" s="667"/>
      <c r="AZ5" s="667"/>
      <c r="BA5" s="667"/>
      <c r="BB5" s="667"/>
      <c r="BC5" s="667"/>
      <c r="BD5" s="667"/>
      <c r="BE5" s="667"/>
      <c r="BF5" s="668"/>
      <c r="BG5" s="608">
        <v>4989852</v>
      </c>
      <c r="BH5" s="609"/>
      <c r="BI5" s="609"/>
      <c r="BJ5" s="609"/>
      <c r="BK5" s="609"/>
      <c r="BL5" s="609"/>
      <c r="BM5" s="609"/>
      <c r="BN5" s="610"/>
      <c r="BO5" s="646">
        <v>94.2</v>
      </c>
      <c r="BP5" s="646"/>
      <c r="BQ5" s="646"/>
      <c r="BR5" s="646"/>
      <c r="BS5" s="647">
        <v>50459</v>
      </c>
      <c r="BT5" s="647"/>
      <c r="BU5" s="647"/>
      <c r="BV5" s="647"/>
      <c r="BW5" s="647"/>
      <c r="BX5" s="647"/>
      <c r="BY5" s="647"/>
      <c r="BZ5" s="647"/>
      <c r="CA5" s="647"/>
      <c r="CB5" s="682"/>
      <c r="CD5" s="660" t="s">
        <v>229</v>
      </c>
      <c r="CE5" s="661"/>
      <c r="CF5" s="661"/>
      <c r="CG5" s="661"/>
      <c r="CH5" s="661"/>
      <c r="CI5" s="661"/>
      <c r="CJ5" s="661"/>
      <c r="CK5" s="661"/>
      <c r="CL5" s="661"/>
      <c r="CM5" s="661"/>
      <c r="CN5" s="661"/>
      <c r="CO5" s="661"/>
      <c r="CP5" s="661"/>
      <c r="CQ5" s="662"/>
      <c r="CR5" s="660" t="s">
        <v>235</v>
      </c>
      <c r="CS5" s="661"/>
      <c r="CT5" s="661"/>
      <c r="CU5" s="661"/>
      <c r="CV5" s="661"/>
      <c r="CW5" s="661"/>
      <c r="CX5" s="661"/>
      <c r="CY5" s="662"/>
      <c r="CZ5" s="660" t="s">
        <v>227</v>
      </c>
      <c r="DA5" s="661"/>
      <c r="DB5" s="661"/>
      <c r="DC5" s="662"/>
      <c r="DD5" s="660" t="s">
        <v>236</v>
      </c>
      <c r="DE5" s="661"/>
      <c r="DF5" s="661"/>
      <c r="DG5" s="661"/>
      <c r="DH5" s="661"/>
      <c r="DI5" s="661"/>
      <c r="DJ5" s="661"/>
      <c r="DK5" s="661"/>
      <c r="DL5" s="661"/>
      <c r="DM5" s="661"/>
      <c r="DN5" s="661"/>
      <c r="DO5" s="661"/>
      <c r="DP5" s="662"/>
      <c r="DQ5" s="660" t="s">
        <v>237</v>
      </c>
      <c r="DR5" s="661"/>
      <c r="DS5" s="661"/>
      <c r="DT5" s="661"/>
      <c r="DU5" s="661"/>
      <c r="DV5" s="661"/>
      <c r="DW5" s="661"/>
      <c r="DX5" s="661"/>
      <c r="DY5" s="661"/>
      <c r="DZ5" s="661"/>
      <c r="EA5" s="661"/>
      <c r="EB5" s="661"/>
      <c r="EC5" s="662"/>
    </row>
    <row r="6" spans="2:143" ht="11.25" customHeight="1" x14ac:dyDescent="0.2">
      <c r="B6" s="605" t="s">
        <v>238</v>
      </c>
      <c r="C6" s="606"/>
      <c r="D6" s="606"/>
      <c r="E6" s="606"/>
      <c r="F6" s="606"/>
      <c r="G6" s="606"/>
      <c r="H6" s="606"/>
      <c r="I6" s="606"/>
      <c r="J6" s="606"/>
      <c r="K6" s="606"/>
      <c r="L6" s="606"/>
      <c r="M6" s="606"/>
      <c r="N6" s="606"/>
      <c r="O6" s="606"/>
      <c r="P6" s="606"/>
      <c r="Q6" s="607"/>
      <c r="R6" s="608">
        <v>188789</v>
      </c>
      <c r="S6" s="609"/>
      <c r="T6" s="609"/>
      <c r="U6" s="609"/>
      <c r="V6" s="609"/>
      <c r="W6" s="609"/>
      <c r="X6" s="609"/>
      <c r="Y6" s="610"/>
      <c r="Z6" s="646">
        <v>1</v>
      </c>
      <c r="AA6" s="646"/>
      <c r="AB6" s="646"/>
      <c r="AC6" s="646"/>
      <c r="AD6" s="647">
        <v>188789</v>
      </c>
      <c r="AE6" s="647"/>
      <c r="AF6" s="647"/>
      <c r="AG6" s="647"/>
      <c r="AH6" s="647"/>
      <c r="AI6" s="647"/>
      <c r="AJ6" s="647"/>
      <c r="AK6" s="647"/>
      <c r="AL6" s="611">
        <v>1.9</v>
      </c>
      <c r="AM6" s="612"/>
      <c r="AN6" s="612"/>
      <c r="AO6" s="648"/>
      <c r="AP6" s="605" t="s">
        <v>239</v>
      </c>
      <c r="AQ6" s="606"/>
      <c r="AR6" s="606"/>
      <c r="AS6" s="606"/>
      <c r="AT6" s="606"/>
      <c r="AU6" s="606"/>
      <c r="AV6" s="606"/>
      <c r="AW6" s="606"/>
      <c r="AX6" s="606"/>
      <c r="AY6" s="606"/>
      <c r="AZ6" s="606"/>
      <c r="BA6" s="606"/>
      <c r="BB6" s="606"/>
      <c r="BC6" s="606"/>
      <c r="BD6" s="606"/>
      <c r="BE6" s="606"/>
      <c r="BF6" s="607"/>
      <c r="BG6" s="608">
        <v>4989852</v>
      </c>
      <c r="BH6" s="609"/>
      <c r="BI6" s="609"/>
      <c r="BJ6" s="609"/>
      <c r="BK6" s="609"/>
      <c r="BL6" s="609"/>
      <c r="BM6" s="609"/>
      <c r="BN6" s="610"/>
      <c r="BO6" s="646">
        <v>94.2</v>
      </c>
      <c r="BP6" s="646"/>
      <c r="BQ6" s="646"/>
      <c r="BR6" s="646"/>
      <c r="BS6" s="647">
        <v>50459</v>
      </c>
      <c r="BT6" s="647"/>
      <c r="BU6" s="647"/>
      <c r="BV6" s="647"/>
      <c r="BW6" s="647"/>
      <c r="BX6" s="647"/>
      <c r="BY6" s="647"/>
      <c r="BZ6" s="647"/>
      <c r="CA6" s="647"/>
      <c r="CB6" s="682"/>
      <c r="CD6" s="666" t="s">
        <v>240</v>
      </c>
      <c r="CE6" s="667"/>
      <c r="CF6" s="667"/>
      <c r="CG6" s="667"/>
      <c r="CH6" s="667"/>
      <c r="CI6" s="667"/>
      <c r="CJ6" s="667"/>
      <c r="CK6" s="667"/>
      <c r="CL6" s="667"/>
      <c r="CM6" s="667"/>
      <c r="CN6" s="667"/>
      <c r="CO6" s="667"/>
      <c r="CP6" s="667"/>
      <c r="CQ6" s="668"/>
      <c r="CR6" s="608">
        <v>168255</v>
      </c>
      <c r="CS6" s="609"/>
      <c r="CT6" s="609"/>
      <c r="CU6" s="609"/>
      <c r="CV6" s="609"/>
      <c r="CW6" s="609"/>
      <c r="CX6" s="609"/>
      <c r="CY6" s="610"/>
      <c r="CZ6" s="690">
        <v>1</v>
      </c>
      <c r="DA6" s="672"/>
      <c r="DB6" s="672"/>
      <c r="DC6" s="692"/>
      <c r="DD6" s="614" t="s">
        <v>140</v>
      </c>
      <c r="DE6" s="609"/>
      <c r="DF6" s="609"/>
      <c r="DG6" s="609"/>
      <c r="DH6" s="609"/>
      <c r="DI6" s="609"/>
      <c r="DJ6" s="609"/>
      <c r="DK6" s="609"/>
      <c r="DL6" s="609"/>
      <c r="DM6" s="609"/>
      <c r="DN6" s="609"/>
      <c r="DO6" s="609"/>
      <c r="DP6" s="610"/>
      <c r="DQ6" s="614">
        <v>168255</v>
      </c>
      <c r="DR6" s="609"/>
      <c r="DS6" s="609"/>
      <c r="DT6" s="609"/>
      <c r="DU6" s="609"/>
      <c r="DV6" s="609"/>
      <c r="DW6" s="609"/>
      <c r="DX6" s="609"/>
      <c r="DY6" s="609"/>
      <c r="DZ6" s="609"/>
      <c r="EA6" s="609"/>
      <c r="EB6" s="609"/>
      <c r="EC6" s="645"/>
    </row>
    <row r="7" spans="2:143" ht="11.25" customHeight="1" x14ac:dyDescent="0.2">
      <c r="B7" s="605" t="s">
        <v>241</v>
      </c>
      <c r="C7" s="606"/>
      <c r="D7" s="606"/>
      <c r="E7" s="606"/>
      <c r="F7" s="606"/>
      <c r="G7" s="606"/>
      <c r="H7" s="606"/>
      <c r="I7" s="606"/>
      <c r="J7" s="606"/>
      <c r="K7" s="606"/>
      <c r="L7" s="606"/>
      <c r="M7" s="606"/>
      <c r="N7" s="606"/>
      <c r="O7" s="606"/>
      <c r="P7" s="606"/>
      <c r="Q7" s="607"/>
      <c r="R7" s="608">
        <v>1847</v>
      </c>
      <c r="S7" s="609"/>
      <c r="T7" s="609"/>
      <c r="U7" s="609"/>
      <c r="V7" s="609"/>
      <c r="W7" s="609"/>
      <c r="X7" s="609"/>
      <c r="Y7" s="610"/>
      <c r="Z7" s="646">
        <v>0</v>
      </c>
      <c r="AA7" s="646"/>
      <c r="AB7" s="646"/>
      <c r="AC7" s="646"/>
      <c r="AD7" s="647">
        <v>1847</v>
      </c>
      <c r="AE7" s="647"/>
      <c r="AF7" s="647"/>
      <c r="AG7" s="647"/>
      <c r="AH7" s="647"/>
      <c r="AI7" s="647"/>
      <c r="AJ7" s="647"/>
      <c r="AK7" s="647"/>
      <c r="AL7" s="611">
        <v>0</v>
      </c>
      <c r="AM7" s="612"/>
      <c r="AN7" s="612"/>
      <c r="AO7" s="648"/>
      <c r="AP7" s="605" t="s">
        <v>242</v>
      </c>
      <c r="AQ7" s="606"/>
      <c r="AR7" s="606"/>
      <c r="AS7" s="606"/>
      <c r="AT7" s="606"/>
      <c r="AU7" s="606"/>
      <c r="AV7" s="606"/>
      <c r="AW7" s="606"/>
      <c r="AX7" s="606"/>
      <c r="AY7" s="606"/>
      <c r="AZ7" s="606"/>
      <c r="BA7" s="606"/>
      <c r="BB7" s="606"/>
      <c r="BC7" s="606"/>
      <c r="BD7" s="606"/>
      <c r="BE7" s="606"/>
      <c r="BF7" s="607"/>
      <c r="BG7" s="608">
        <v>2133584</v>
      </c>
      <c r="BH7" s="609"/>
      <c r="BI7" s="609"/>
      <c r="BJ7" s="609"/>
      <c r="BK7" s="609"/>
      <c r="BL7" s="609"/>
      <c r="BM7" s="609"/>
      <c r="BN7" s="610"/>
      <c r="BO7" s="646">
        <v>40.299999999999997</v>
      </c>
      <c r="BP7" s="646"/>
      <c r="BQ7" s="646"/>
      <c r="BR7" s="646"/>
      <c r="BS7" s="647">
        <v>50459</v>
      </c>
      <c r="BT7" s="647"/>
      <c r="BU7" s="647"/>
      <c r="BV7" s="647"/>
      <c r="BW7" s="647"/>
      <c r="BX7" s="647"/>
      <c r="BY7" s="647"/>
      <c r="BZ7" s="647"/>
      <c r="CA7" s="647"/>
      <c r="CB7" s="682"/>
      <c r="CD7" s="605" t="s">
        <v>243</v>
      </c>
      <c r="CE7" s="606"/>
      <c r="CF7" s="606"/>
      <c r="CG7" s="606"/>
      <c r="CH7" s="606"/>
      <c r="CI7" s="606"/>
      <c r="CJ7" s="606"/>
      <c r="CK7" s="606"/>
      <c r="CL7" s="606"/>
      <c r="CM7" s="606"/>
      <c r="CN7" s="606"/>
      <c r="CO7" s="606"/>
      <c r="CP7" s="606"/>
      <c r="CQ7" s="607"/>
      <c r="CR7" s="608">
        <v>3199548</v>
      </c>
      <c r="CS7" s="609"/>
      <c r="CT7" s="609"/>
      <c r="CU7" s="609"/>
      <c r="CV7" s="609"/>
      <c r="CW7" s="609"/>
      <c r="CX7" s="609"/>
      <c r="CY7" s="610"/>
      <c r="CZ7" s="646">
        <v>18.2</v>
      </c>
      <c r="DA7" s="646"/>
      <c r="DB7" s="646"/>
      <c r="DC7" s="646"/>
      <c r="DD7" s="614">
        <v>801206</v>
      </c>
      <c r="DE7" s="609"/>
      <c r="DF7" s="609"/>
      <c r="DG7" s="609"/>
      <c r="DH7" s="609"/>
      <c r="DI7" s="609"/>
      <c r="DJ7" s="609"/>
      <c r="DK7" s="609"/>
      <c r="DL7" s="609"/>
      <c r="DM7" s="609"/>
      <c r="DN7" s="609"/>
      <c r="DO7" s="609"/>
      <c r="DP7" s="610"/>
      <c r="DQ7" s="614">
        <v>2703836</v>
      </c>
      <c r="DR7" s="609"/>
      <c r="DS7" s="609"/>
      <c r="DT7" s="609"/>
      <c r="DU7" s="609"/>
      <c r="DV7" s="609"/>
      <c r="DW7" s="609"/>
      <c r="DX7" s="609"/>
      <c r="DY7" s="609"/>
      <c r="DZ7" s="609"/>
      <c r="EA7" s="609"/>
      <c r="EB7" s="609"/>
      <c r="EC7" s="645"/>
    </row>
    <row r="8" spans="2:143" ht="11.25" customHeight="1" x14ac:dyDescent="0.2">
      <c r="B8" s="605" t="s">
        <v>244</v>
      </c>
      <c r="C8" s="606"/>
      <c r="D8" s="606"/>
      <c r="E8" s="606"/>
      <c r="F8" s="606"/>
      <c r="G8" s="606"/>
      <c r="H8" s="606"/>
      <c r="I8" s="606"/>
      <c r="J8" s="606"/>
      <c r="K8" s="606"/>
      <c r="L8" s="606"/>
      <c r="M8" s="606"/>
      <c r="N8" s="606"/>
      <c r="O8" s="606"/>
      <c r="P8" s="606"/>
      <c r="Q8" s="607"/>
      <c r="R8" s="608">
        <v>27251</v>
      </c>
      <c r="S8" s="609"/>
      <c r="T8" s="609"/>
      <c r="U8" s="609"/>
      <c r="V8" s="609"/>
      <c r="W8" s="609"/>
      <c r="X8" s="609"/>
      <c r="Y8" s="610"/>
      <c r="Z8" s="646">
        <v>0.1</v>
      </c>
      <c r="AA8" s="646"/>
      <c r="AB8" s="646"/>
      <c r="AC8" s="646"/>
      <c r="AD8" s="647">
        <v>27251</v>
      </c>
      <c r="AE8" s="647"/>
      <c r="AF8" s="647"/>
      <c r="AG8" s="647"/>
      <c r="AH8" s="647"/>
      <c r="AI8" s="647"/>
      <c r="AJ8" s="647"/>
      <c r="AK8" s="647"/>
      <c r="AL8" s="611">
        <v>0.3</v>
      </c>
      <c r="AM8" s="612"/>
      <c r="AN8" s="612"/>
      <c r="AO8" s="648"/>
      <c r="AP8" s="605" t="s">
        <v>245</v>
      </c>
      <c r="AQ8" s="606"/>
      <c r="AR8" s="606"/>
      <c r="AS8" s="606"/>
      <c r="AT8" s="606"/>
      <c r="AU8" s="606"/>
      <c r="AV8" s="606"/>
      <c r="AW8" s="606"/>
      <c r="AX8" s="606"/>
      <c r="AY8" s="606"/>
      <c r="AZ8" s="606"/>
      <c r="BA8" s="606"/>
      <c r="BB8" s="606"/>
      <c r="BC8" s="606"/>
      <c r="BD8" s="606"/>
      <c r="BE8" s="606"/>
      <c r="BF8" s="607"/>
      <c r="BG8" s="608">
        <v>67696</v>
      </c>
      <c r="BH8" s="609"/>
      <c r="BI8" s="609"/>
      <c r="BJ8" s="609"/>
      <c r="BK8" s="609"/>
      <c r="BL8" s="609"/>
      <c r="BM8" s="609"/>
      <c r="BN8" s="610"/>
      <c r="BO8" s="646">
        <v>1.3</v>
      </c>
      <c r="BP8" s="646"/>
      <c r="BQ8" s="646"/>
      <c r="BR8" s="646"/>
      <c r="BS8" s="647" t="s">
        <v>139</v>
      </c>
      <c r="BT8" s="647"/>
      <c r="BU8" s="647"/>
      <c r="BV8" s="647"/>
      <c r="BW8" s="647"/>
      <c r="BX8" s="647"/>
      <c r="BY8" s="647"/>
      <c r="BZ8" s="647"/>
      <c r="CA8" s="647"/>
      <c r="CB8" s="682"/>
      <c r="CD8" s="605" t="s">
        <v>246</v>
      </c>
      <c r="CE8" s="606"/>
      <c r="CF8" s="606"/>
      <c r="CG8" s="606"/>
      <c r="CH8" s="606"/>
      <c r="CI8" s="606"/>
      <c r="CJ8" s="606"/>
      <c r="CK8" s="606"/>
      <c r="CL8" s="606"/>
      <c r="CM8" s="606"/>
      <c r="CN8" s="606"/>
      <c r="CO8" s="606"/>
      <c r="CP8" s="606"/>
      <c r="CQ8" s="607"/>
      <c r="CR8" s="608">
        <v>5360822</v>
      </c>
      <c r="CS8" s="609"/>
      <c r="CT8" s="609"/>
      <c r="CU8" s="609"/>
      <c r="CV8" s="609"/>
      <c r="CW8" s="609"/>
      <c r="CX8" s="609"/>
      <c r="CY8" s="610"/>
      <c r="CZ8" s="646">
        <v>30.5</v>
      </c>
      <c r="DA8" s="646"/>
      <c r="DB8" s="646"/>
      <c r="DC8" s="646"/>
      <c r="DD8" s="614">
        <v>27732</v>
      </c>
      <c r="DE8" s="609"/>
      <c r="DF8" s="609"/>
      <c r="DG8" s="609"/>
      <c r="DH8" s="609"/>
      <c r="DI8" s="609"/>
      <c r="DJ8" s="609"/>
      <c r="DK8" s="609"/>
      <c r="DL8" s="609"/>
      <c r="DM8" s="609"/>
      <c r="DN8" s="609"/>
      <c r="DO8" s="609"/>
      <c r="DP8" s="610"/>
      <c r="DQ8" s="614">
        <v>3106725</v>
      </c>
      <c r="DR8" s="609"/>
      <c r="DS8" s="609"/>
      <c r="DT8" s="609"/>
      <c r="DU8" s="609"/>
      <c r="DV8" s="609"/>
      <c r="DW8" s="609"/>
      <c r="DX8" s="609"/>
      <c r="DY8" s="609"/>
      <c r="DZ8" s="609"/>
      <c r="EA8" s="609"/>
      <c r="EB8" s="609"/>
      <c r="EC8" s="645"/>
    </row>
    <row r="9" spans="2:143" ht="11.25" customHeight="1" x14ac:dyDescent="0.2">
      <c r="B9" s="605" t="s">
        <v>247</v>
      </c>
      <c r="C9" s="606"/>
      <c r="D9" s="606"/>
      <c r="E9" s="606"/>
      <c r="F9" s="606"/>
      <c r="G9" s="606"/>
      <c r="H9" s="606"/>
      <c r="I9" s="606"/>
      <c r="J9" s="606"/>
      <c r="K9" s="606"/>
      <c r="L9" s="606"/>
      <c r="M9" s="606"/>
      <c r="N9" s="606"/>
      <c r="O9" s="606"/>
      <c r="P9" s="606"/>
      <c r="Q9" s="607"/>
      <c r="R9" s="608">
        <v>20174</v>
      </c>
      <c r="S9" s="609"/>
      <c r="T9" s="609"/>
      <c r="U9" s="609"/>
      <c r="V9" s="609"/>
      <c r="W9" s="609"/>
      <c r="X9" s="609"/>
      <c r="Y9" s="610"/>
      <c r="Z9" s="646">
        <v>0.1</v>
      </c>
      <c r="AA9" s="646"/>
      <c r="AB9" s="646"/>
      <c r="AC9" s="646"/>
      <c r="AD9" s="647">
        <v>20174</v>
      </c>
      <c r="AE9" s="647"/>
      <c r="AF9" s="647"/>
      <c r="AG9" s="647"/>
      <c r="AH9" s="647"/>
      <c r="AI9" s="647"/>
      <c r="AJ9" s="647"/>
      <c r="AK9" s="647"/>
      <c r="AL9" s="611">
        <v>0.2</v>
      </c>
      <c r="AM9" s="612"/>
      <c r="AN9" s="612"/>
      <c r="AO9" s="648"/>
      <c r="AP9" s="605" t="s">
        <v>248</v>
      </c>
      <c r="AQ9" s="606"/>
      <c r="AR9" s="606"/>
      <c r="AS9" s="606"/>
      <c r="AT9" s="606"/>
      <c r="AU9" s="606"/>
      <c r="AV9" s="606"/>
      <c r="AW9" s="606"/>
      <c r="AX9" s="606"/>
      <c r="AY9" s="606"/>
      <c r="AZ9" s="606"/>
      <c r="BA9" s="606"/>
      <c r="BB9" s="606"/>
      <c r="BC9" s="606"/>
      <c r="BD9" s="606"/>
      <c r="BE9" s="606"/>
      <c r="BF9" s="607"/>
      <c r="BG9" s="608">
        <v>1769004</v>
      </c>
      <c r="BH9" s="609"/>
      <c r="BI9" s="609"/>
      <c r="BJ9" s="609"/>
      <c r="BK9" s="609"/>
      <c r="BL9" s="609"/>
      <c r="BM9" s="609"/>
      <c r="BN9" s="610"/>
      <c r="BO9" s="646">
        <v>33.4</v>
      </c>
      <c r="BP9" s="646"/>
      <c r="BQ9" s="646"/>
      <c r="BR9" s="646"/>
      <c r="BS9" s="647" t="s">
        <v>249</v>
      </c>
      <c r="BT9" s="647"/>
      <c r="BU9" s="647"/>
      <c r="BV9" s="647"/>
      <c r="BW9" s="647"/>
      <c r="BX9" s="647"/>
      <c r="BY9" s="647"/>
      <c r="BZ9" s="647"/>
      <c r="CA9" s="647"/>
      <c r="CB9" s="682"/>
      <c r="CD9" s="605" t="s">
        <v>250</v>
      </c>
      <c r="CE9" s="606"/>
      <c r="CF9" s="606"/>
      <c r="CG9" s="606"/>
      <c r="CH9" s="606"/>
      <c r="CI9" s="606"/>
      <c r="CJ9" s="606"/>
      <c r="CK9" s="606"/>
      <c r="CL9" s="606"/>
      <c r="CM9" s="606"/>
      <c r="CN9" s="606"/>
      <c r="CO9" s="606"/>
      <c r="CP9" s="606"/>
      <c r="CQ9" s="607"/>
      <c r="CR9" s="608">
        <v>1761193</v>
      </c>
      <c r="CS9" s="609"/>
      <c r="CT9" s="609"/>
      <c r="CU9" s="609"/>
      <c r="CV9" s="609"/>
      <c r="CW9" s="609"/>
      <c r="CX9" s="609"/>
      <c r="CY9" s="610"/>
      <c r="CZ9" s="646">
        <v>10</v>
      </c>
      <c r="DA9" s="646"/>
      <c r="DB9" s="646"/>
      <c r="DC9" s="646"/>
      <c r="DD9" s="614">
        <v>117200</v>
      </c>
      <c r="DE9" s="609"/>
      <c r="DF9" s="609"/>
      <c r="DG9" s="609"/>
      <c r="DH9" s="609"/>
      <c r="DI9" s="609"/>
      <c r="DJ9" s="609"/>
      <c r="DK9" s="609"/>
      <c r="DL9" s="609"/>
      <c r="DM9" s="609"/>
      <c r="DN9" s="609"/>
      <c r="DO9" s="609"/>
      <c r="DP9" s="610"/>
      <c r="DQ9" s="614">
        <v>1368677</v>
      </c>
      <c r="DR9" s="609"/>
      <c r="DS9" s="609"/>
      <c r="DT9" s="609"/>
      <c r="DU9" s="609"/>
      <c r="DV9" s="609"/>
      <c r="DW9" s="609"/>
      <c r="DX9" s="609"/>
      <c r="DY9" s="609"/>
      <c r="DZ9" s="609"/>
      <c r="EA9" s="609"/>
      <c r="EB9" s="609"/>
      <c r="EC9" s="645"/>
    </row>
    <row r="10" spans="2:143" ht="11.25" customHeight="1" x14ac:dyDescent="0.2">
      <c r="B10" s="605" t="s">
        <v>251</v>
      </c>
      <c r="C10" s="606"/>
      <c r="D10" s="606"/>
      <c r="E10" s="606"/>
      <c r="F10" s="606"/>
      <c r="G10" s="606"/>
      <c r="H10" s="606"/>
      <c r="I10" s="606"/>
      <c r="J10" s="606"/>
      <c r="K10" s="606"/>
      <c r="L10" s="606"/>
      <c r="M10" s="606"/>
      <c r="N10" s="606"/>
      <c r="O10" s="606"/>
      <c r="P10" s="606"/>
      <c r="Q10" s="607"/>
      <c r="R10" s="608" t="s">
        <v>140</v>
      </c>
      <c r="S10" s="609"/>
      <c r="T10" s="609"/>
      <c r="U10" s="609"/>
      <c r="V10" s="609"/>
      <c r="W10" s="609"/>
      <c r="X10" s="609"/>
      <c r="Y10" s="610"/>
      <c r="Z10" s="646" t="s">
        <v>249</v>
      </c>
      <c r="AA10" s="646"/>
      <c r="AB10" s="646"/>
      <c r="AC10" s="646"/>
      <c r="AD10" s="647" t="s">
        <v>140</v>
      </c>
      <c r="AE10" s="647"/>
      <c r="AF10" s="647"/>
      <c r="AG10" s="647"/>
      <c r="AH10" s="647"/>
      <c r="AI10" s="647"/>
      <c r="AJ10" s="647"/>
      <c r="AK10" s="647"/>
      <c r="AL10" s="611" t="s">
        <v>139</v>
      </c>
      <c r="AM10" s="612"/>
      <c r="AN10" s="612"/>
      <c r="AO10" s="648"/>
      <c r="AP10" s="605" t="s">
        <v>252</v>
      </c>
      <c r="AQ10" s="606"/>
      <c r="AR10" s="606"/>
      <c r="AS10" s="606"/>
      <c r="AT10" s="606"/>
      <c r="AU10" s="606"/>
      <c r="AV10" s="606"/>
      <c r="AW10" s="606"/>
      <c r="AX10" s="606"/>
      <c r="AY10" s="606"/>
      <c r="AZ10" s="606"/>
      <c r="BA10" s="606"/>
      <c r="BB10" s="606"/>
      <c r="BC10" s="606"/>
      <c r="BD10" s="606"/>
      <c r="BE10" s="606"/>
      <c r="BF10" s="607"/>
      <c r="BG10" s="608">
        <v>119175</v>
      </c>
      <c r="BH10" s="609"/>
      <c r="BI10" s="609"/>
      <c r="BJ10" s="609"/>
      <c r="BK10" s="609"/>
      <c r="BL10" s="609"/>
      <c r="BM10" s="609"/>
      <c r="BN10" s="610"/>
      <c r="BO10" s="646">
        <v>2.2000000000000002</v>
      </c>
      <c r="BP10" s="646"/>
      <c r="BQ10" s="646"/>
      <c r="BR10" s="646"/>
      <c r="BS10" s="647" t="s">
        <v>139</v>
      </c>
      <c r="BT10" s="647"/>
      <c r="BU10" s="647"/>
      <c r="BV10" s="647"/>
      <c r="BW10" s="647"/>
      <c r="BX10" s="647"/>
      <c r="BY10" s="647"/>
      <c r="BZ10" s="647"/>
      <c r="CA10" s="647"/>
      <c r="CB10" s="682"/>
      <c r="CD10" s="605" t="s">
        <v>253</v>
      </c>
      <c r="CE10" s="606"/>
      <c r="CF10" s="606"/>
      <c r="CG10" s="606"/>
      <c r="CH10" s="606"/>
      <c r="CI10" s="606"/>
      <c r="CJ10" s="606"/>
      <c r="CK10" s="606"/>
      <c r="CL10" s="606"/>
      <c r="CM10" s="606"/>
      <c r="CN10" s="606"/>
      <c r="CO10" s="606"/>
      <c r="CP10" s="606"/>
      <c r="CQ10" s="607"/>
      <c r="CR10" s="608">
        <v>14350</v>
      </c>
      <c r="CS10" s="609"/>
      <c r="CT10" s="609"/>
      <c r="CU10" s="609"/>
      <c r="CV10" s="609"/>
      <c r="CW10" s="609"/>
      <c r="CX10" s="609"/>
      <c r="CY10" s="610"/>
      <c r="CZ10" s="646">
        <v>0.1</v>
      </c>
      <c r="DA10" s="646"/>
      <c r="DB10" s="646"/>
      <c r="DC10" s="646"/>
      <c r="DD10" s="614" t="s">
        <v>249</v>
      </c>
      <c r="DE10" s="609"/>
      <c r="DF10" s="609"/>
      <c r="DG10" s="609"/>
      <c r="DH10" s="609"/>
      <c r="DI10" s="609"/>
      <c r="DJ10" s="609"/>
      <c r="DK10" s="609"/>
      <c r="DL10" s="609"/>
      <c r="DM10" s="609"/>
      <c r="DN10" s="609"/>
      <c r="DO10" s="609"/>
      <c r="DP10" s="610"/>
      <c r="DQ10" s="614">
        <v>10784</v>
      </c>
      <c r="DR10" s="609"/>
      <c r="DS10" s="609"/>
      <c r="DT10" s="609"/>
      <c r="DU10" s="609"/>
      <c r="DV10" s="609"/>
      <c r="DW10" s="609"/>
      <c r="DX10" s="609"/>
      <c r="DY10" s="609"/>
      <c r="DZ10" s="609"/>
      <c r="EA10" s="609"/>
      <c r="EB10" s="609"/>
      <c r="EC10" s="645"/>
    </row>
    <row r="11" spans="2:143" ht="11.25" customHeight="1" x14ac:dyDescent="0.2">
      <c r="B11" s="605" t="s">
        <v>254</v>
      </c>
      <c r="C11" s="606"/>
      <c r="D11" s="606"/>
      <c r="E11" s="606"/>
      <c r="F11" s="606"/>
      <c r="G11" s="606"/>
      <c r="H11" s="606"/>
      <c r="I11" s="606"/>
      <c r="J11" s="606"/>
      <c r="K11" s="606"/>
      <c r="L11" s="606"/>
      <c r="M11" s="606"/>
      <c r="N11" s="606"/>
      <c r="O11" s="606"/>
      <c r="P11" s="606"/>
      <c r="Q11" s="607"/>
      <c r="R11" s="608">
        <v>914761</v>
      </c>
      <c r="S11" s="609"/>
      <c r="T11" s="609"/>
      <c r="U11" s="609"/>
      <c r="V11" s="609"/>
      <c r="W11" s="609"/>
      <c r="X11" s="609"/>
      <c r="Y11" s="610"/>
      <c r="Z11" s="611">
        <v>4.9000000000000004</v>
      </c>
      <c r="AA11" s="612"/>
      <c r="AB11" s="612"/>
      <c r="AC11" s="613"/>
      <c r="AD11" s="614">
        <v>914761</v>
      </c>
      <c r="AE11" s="609"/>
      <c r="AF11" s="609"/>
      <c r="AG11" s="609"/>
      <c r="AH11" s="609"/>
      <c r="AI11" s="609"/>
      <c r="AJ11" s="609"/>
      <c r="AK11" s="610"/>
      <c r="AL11" s="611">
        <v>9.3000000000000007</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177709</v>
      </c>
      <c r="BH11" s="609"/>
      <c r="BI11" s="609"/>
      <c r="BJ11" s="609"/>
      <c r="BK11" s="609"/>
      <c r="BL11" s="609"/>
      <c r="BM11" s="609"/>
      <c r="BN11" s="610"/>
      <c r="BO11" s="646">
        <v>3.4</v>
      </c>
      <c r="BP11" s="646"/>
      <c r="BQ11" s="646"/>
      <c r="BR11" s="646"/>
      <c r="BS11" s="647">
        <v>50459</v>
      </c>
      <c r="BT11" s="647"/>
      <c r="BU11" s="647"/>
      <c r="BV11" s="647"/>
      <c r="BW11" s="647"/>
      <c r="BX11" s="647"/>
      <c r="BY11" s="647"/>
      <c r="BZ11" s="647"/>
      <c r="CA11" s="647"/>
      <c r="CB11" s="682"/>
      <c r="CD11" s="605" t="s">
        <v>256</v>
      </c>
      <c r="CE11" s="606"/>
      <c r="CF11" s="606"/>
      <c r="CG11" s="606"/>
      <c r="CH11" s="606"/>
      <c r="CI11" s="606"/>
      <c r="CJ11" s="606"/>
      <c r="CK11" s="606"/>
      <c r="CL11" s="606"/>
      <c r="CM11" s="606"/>
      <c r="CN11" s="606"/>
      <c r="CO11" s="606"/>
      <c r="CP11" s="606"/>
      <c r="CQ11" s="607"/>
      <c r="CR11" s="608">
        <v>486432</v>
      </c>
      <c r="CS11" s="609"/>
      <c r="CT11" s="609"/>
      <c r="CU11" s="609"/>
      <c r="CV11" s="609"/>
      <c r="CW11" s="609"/>
      <c r="CX11" s="609"/>
      <c r="CY11" s="610"/>
      <c r="CZ11" s="646">
        <v>2.8</v>
      </c>
      <c r="DA11" s="646"/>
      <c r="DB11" s="646"/>
      <c r="DC11" s="646"/>
      <c r="DD11" s="614">
        <v>231589</v>
      </c>
      <c r="DE11" s="609"/>
      <c r="DF11" s="609"/>
      <c r="DG11" s="609"/>
      <c r="DH11" s="609"/>
      <c r="DI11" s="609"/>
      <c r="DJ11" s="609"/>
      <c r="DK11" s="609"/>
      <c r="DL11" s="609"/>
      <c r="DM11" s="609"/>
      <c r="DN11" s="609"/>
      <c r="DO11" s="609"/>
      <c r="DP11" s="610"/>
      <c r="DQ11" s="614">
        <v>316259</v>
      </c>
      <c r="DR11" s="609"/>
      <c r="DS11" s="609"/>
      <c r="DT11" s="609"/>
      <c r="DU11" s="609"/>
      <c r="DV11" s="609"/>
      <c r="DW11" s="609"/>
      <c r="DX11" s="609"/>
      <c r="DY11" s="609"/>
      <c r="DZ11" s="609"/>
      <c r="EA11" s="609"/>
      <c r="EB11" s="609"/>
      <c r="EC11" s="645"/>
    </row>
    <row r="12" spans="2:143" ht="11.25" customHeight="1" x14ac:dyDescent="0.2">
      <c r="B12" s="605" t="s">
        <v>257</v>
      </c>
      <c r="C12" s="606"/>
      <c r="D12" s="606"/>
      <c r="E12" s="606"/>
      <c r="F12" s="606"/>
      <c r="G12" s="606"/>
      <c r="H12" s="606"/>
      <c r="I12" s="606"/>
      <c r="J12" s="606"/>
      <c r="K12" s="606"/>
      <c r="L12" s="606"/>
      <c r="M12" s="606"/>
      <c r="N12" s="606"/>
      <c r="O12" s="606"/>
      <c r="P12" s="606"/>
      <c r="Q12" s="607"/>
      <c r="R12" s="608">
        <v>172566</v>
      </c>
      <c r="S12" s="609"/>
      <c r="T12" s="609"/>
      <c r="U12" s="609"/>
      <c r="V12" s="609"/>
      <c r="W12" s="609"/>
      <c r="X12" s="609"/>
      <c r="Y12" s="610"/>
      <c r="Z12" s="646">
        <v>0.9</v>
      </c>
      <c r="AA12" s="646"/>
      <c r="AB12" s="646"/>
      <c r="AC12" s="646"/>
      <c r="AD12" s="647">
        <v>172566</v>
      </c>
      <c r="AE12" s="647"/>
      <c r="AF12" s="647"/>
      <c r="AG12" s="647"/>
      <c r="AH12" s="647"/>
      <c r="AI12" s="647"/>
      <c r="AJ12" s="647"/>
      <c r="AK12" s="647"/>
      <c r="AL12" s="611">
        <v>1.8</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2457950</v>
      </c>
      <c r="BH12" s="609"/>
      <c r="BI12" s="609"/>
      <c r="BJ12" s="609"/>
      <c r="BK12" s="609"/>
      <c r="BL12" s="609"/>
      <c r="BM12" s="609"/>
      <c r="BN12" s="610"/>
      <c r="BO12" s="646">
        <v>46.4</v>
      </c>
      <c r="BP12" s="646"/>
      <c r="BQ12" s="646"/>
      <c r="BR12" s="646"/>
      <c r="BS12" s="647" t="s">
        <v>249</v>
      </c>
      <c r="BT12" s="647"/>
      <c r="BU12" s="647"/>
      <c r="BV12" s="647"/>
      <c r="BW12" s="647"/>
      <c r="BX12" s="647"/>
      <c r="BY12" s="647"/>
      <c r="BZ12" s="647"/>
      <c r="CA12" s="647"/>
      <c r="CB12" s="682"/>
      <c r="CD12" s="605" t="s">
        <v>259</v>
      </c>
      <c r="CE12" s="606"/>
      <c r="CF12" s="606"/>
      <c r="CG12" s="606"/>
      <c r="CH12" s="606"/>
      <c r="CI12" s="606"/>
      <c r="CJ12" s="606"/>
      <c r="CK12" s="606"/>
      <c r="CL12" s="606"/>
      <c r="CM12" s="606"/>
      <c r="CN12" s="606"/>
      <c r="CO12" s="606"/>
      <c r="CP12" s="606"/>
      <c r="CQ12" s="607"/>
      <c r="CR12" s="608">
        <v>616836</v>
      </c>
      <c r="CS12" s="609"/>
      <c r="CT12" s="609"/>
      <c r="CU12" s="609"/>
      <c r="CV12" s="609"/>
      <c r="CW12" s="609"/>
      <c r="CX12" s="609"/>
      <c r="CY12" s="610"/>
      <c r="CZ12" s="646">
        <v>3.5</v>
      </c>
      <c r="DA12" s="646"/>
      <c r="DB12" s="646"/>
      <c r="DC12" s="646"/>
      <c r="DD12" s="614">
        <v>27346</v>
      </c>
      <c r="DE12" s="609"/>
      <c r="DF12" s="609"/>
      <c r="DG12" s="609"/>
      <c r="DH12" s="609"/>
      <c r="DI12" s="609"/>
      <c r="DJ12" s="609"/>
      <c r="DK12" s="609"/>
      <c r="DL12" s="609"/>
      <c r="DM12" s="609"/>
      <c r="DN12" s="609"/>
      <c r="DO12" s="609"/>
      <c r="DP12" s="610"/>
      <c r="DQ12" s="614">
        <v>475462</v>
      </c>
      <c r="DR12" s="609"/>
      <c r="DS12" s="609"/>
      <c r="DT12" s="609"/>
      <c r="DU12" s="609"/>
      <c r="DV12" s="609"/>
      <c r="DW12" s="609"/>
      <c r="DX12" s="609"/>
      <c r="DY12" s="609"/>
      <c r="DZ12" s="609"/>
      <c r="EA12" s="609"/>
      <c r="EB12" s="609"/>
      <c r="EC12" s="645"/>
    </row>
    <row r="13" spans="2:143" ht="11.25" customHeight="1" x14ac:dyDescent="0.2">
      <c r="B13" s="605" t="s">
        <v>260</v>
      </c>
      <c r="C13" s="606"/>
      <c r="D13" s="606"/>
      <c r="E13" s="606"/>
      <c r="F13" s="606"/>
      <c r="G13" s="606"/>
      <c r="H13" s="606"/>
      <c r="I13" s="606"/>
      <c r="J13" s="606"/>
      <c r="K13" s="606"/>
      <c r="L13" s="606"/>
      <c r="M13" s="606"/>
      <c r="N13" s="606"/>
      <c r="O13" s="606"/>
      <c r="P13" s="606"/>
      <c r="Q13" s="607"/>
      <c r="R13" s="608" t="s">
        <v>140</v>
      </c>
      <c r="S13" s="609"/>
      <c r="T13" s="609"/>
      <c r="U13" s="609"/>
      <c r="V13" s="609"/>
      <c r="W13" s="609"/>
      <c r="X13" s="609"/>
      <c r="Y13" s="610"/>
      <c r="Z13" s="646" t="s">
        <v>140</v>
      </c>
      <c r="AA13" s="646"/>
      <c r="AB13" s="646"/>
      <c r="AC13" s="646"/>
      <c r="AD13" s="647" t="s">
        <v>140</v>
      </c>
      <c r="AE13" s="647"/>
      <c r="AF13" s="647"/>
      <c r="AG13" s="647"/>
      <c r="AH13" s="647"/>
      <c r="AI13" s="647"/>
      <c r="AJ13" s="647"/>
      <c r="AK13" s="647"/>
      <c r="AL13" s="611" t="s">
        <v>139</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2453511</v>
      </c>
      <c r="BH13" s="609"/>
      <c r="BI13" s="609"/>
      <c r="BJ13" s="609"/>
      <c r="BK13" s="609"/>
      <c r="BL13" s="609"/>
      <c r="BM13" s="609"/>
      <c r="BN13" s="610"/>
      <c r="BO13" s="646">
        <v>46.3</v>
      </c>
      <c r="BP13" s="646"/>
      <c r="BQ13" s="646"/>
      <c r="BR13" s="646"/>
      <c r="BS13" s="647" t="s">
        <v>140</v>
      </c>
      <c r="BT13" s="647"/>
      <c r="BU13" s="647"/>
      <c r="BV13" s="647"/>
      <c r="BW13" s="647"/>
      <c r="BX13" s="647"/>
      <c r="BY13" s="647"/>
      <c r="BZ13" s="647"/>
      <c r="CA13" s="647"/>
      <c r="CB13" s="682"/>
      <c r="CD13" s="605" t="s">
        <v>262</v>
      </c>
      <c r="CE13" s="606"/>
      <c r="CF13" s="606"/>
      <c r="CG13" s="606"/>
      <c r="CH13" s="606"/>
      <c r="CI13" s="606"/>
      <c r="CJ13" s="606"/>
      <c r="CK13" s="606"/>
      <c r="CL13" s="606"/>
      <c r="CM13" s="606"/>
      <c r="CN13" s="606"/>
      <c r="CO13" s="606"/>
      <c r="CP13" s="606"/>
      <c r="CQ13" s="607"/>
      <c r="CR13" s="608">
        <v>1527877</v>
      </c>
      <c r="CS13" s="609"/>
      <c r="CT13" s="609"/>
      <c r="CU13" s="609"/>
      <c r="CV13" s="609"/>
      <c r="CW13" s="609"/>
      <c r="CX13" s="609"/>
      <c r="CY13" s="610"/>
      <c r="CZ13" s="646">
        <v>8.6999999999999993</v>
      </c>
      <c r="DA13" s="646"/>
      <c r="DB13" s="646"/>
      <c r="DC13" s="646"/>
      <c r="DD13" s="614">
        <v>616414</v>
      </c>
      <c r="DE13" s="609"/>
      <c r="DF13" s="609"/>
      <c r="DG13" s="609"/>
      <c r="DH13" s="609"/>
      <c r="DI13" s="609"/>
      <c r="DJ13" s="609"/>
      <c r="DK13" s="609"/>
      <c r="DL13" s="609"/>
      <c r="DM13" s="609"/>
      <c r="DN13" s="609"/>
      <c r="DO13" s="609"/>
      <c r="DP13" s="610"/>
      <c r="DQ13" s="614">
        <v>852743</v>
      </c>
      <c r="DR13" s="609"/>
      <c r="DS13" s="609"/>
      <c r="DT13" s="609"/>
      <c r="DU13" s="609"/>
      <c r="DV13" s="609"/>
      <c r="DW13" s="609"/>
      <c r="DX13" s="609"/>
      <c r="DY13" s="609"/>
      <c r="DZ13" s="609"/>
      <c r="EA13" s="609"/>
      <c r="EB13" s="609"/>
      <c r="EC13" s="645"/>
    </row>
    <row r="14" spans="2:143" ht="11.25" customHeight="1" x14ac:dyDescent="0.2">
      <c r="B14" s="605" t="s">
        <v>263</v>
      </c>
      <c r="C14" s="606"/>
      <c r="D14" s="606"/>
      <c r="E14" s="606"/>
      <c r="F14" s="606"/>
      <c r="G14" s="606"/>
      <c r="H14" s="606"/>
      <c r="I14" s="606"/>
      <c r="J14" s="606"/>
      <c r="K14" s="606"/>
      <c r="L14" s="606"/>
      <c r="M14" s="606"/>
      <c r="N14" s="606"/>
      <c r="O14" s="606"/>
      <c r="P14" s="606"/>
      <c r="Q14" s="607"/>
      <c r="R14" s="608" t="s">
        <v>139</v>
      </c>
      <c r="S14" s="609"/>
      <c r="T14" s="609"/>
      <c r="U14" s="609"/>
      <c r="V14" s="609"/>
      <c r="W14" s="609"/>
      <c r="X14" s="609"/>
      <c r="Y14" s="610"/>
      <c r="Z14" s="646" t="s">
        <v>139</v>
      </c>
      <c r="AA14" s="646"/>
      <c r="AB14" s="646"/>
      <c r="AC14" s="646"/>
      <c r="AD14" s="647" t="s">
        <v>140</v>
      </c>
      <c r="AE14" s="647"/>
      <c r="AF14" s="647"/>
      <c r="AG14" s="647"/>
      <c r="AH14" s="647"/>
      <c r="AI14" s="647"/>
      <c r="AJ14" s="647"/>
      <c r="AK14" s="647"/>
      <c r="AL14" s="611" t="s">
        <v>139</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125972</v>
      </c>
      <c r="BH14" s="609"/>
      <c r="BI14" s="609"/>
      <c r="BJ14" s="609"/>
      <c r="BK14" s="609"/>
      <c r="BL14" s="609"/>
      <c r="BM14" s="609"/>
      <c r="BN14" s="610"/>
      <c r="BO14" s="646">
        <v>2.4</v>
      </c>
      <c r="BP14" s="646"/>
      <c r="BQ14" s="646"/>
      <c r="BR14" s="646"/>
      <c r="BS14" s="647" t="s">
        <v>249</v>
      </c>
      <c r="BT14" s="647"/>
      <c r="BU14" s="647"/>
      <c r="BV14" s="647"/>
      <c r="BW14" s="647"/>
      <c r="BX14" s="647"/>
      <c r="BY14" s="647"/>
      <c r="BZ14" s="647"/>
      <c r="CA14" s="647"/>
      <c r="CB14" s="682"/>
      <c r="CD14" s="605" t="s">
        <v>265</v>
      </c>
      <c r="CE14" s="606"/>
      <c r="CF14" s="606"/>
      <c r="CG14" s="606"/>
      <c r="CH14" s="606"/>
      <c r="CI14" s="606"/>
      <c r="CJ14" s="606"/>
      <c r="CK14" s="606"/>
      <c r="CL14" s="606"/>
      <c r="CM14" s="606"/>
      <c r="CN14" s="606"/>
      <c r="CO14" s="606"/>
      <c r="CP14" s="606"/>
      <c r="CQ14" s="607"/>
      <c r="CR14" s="608">
        <v>633685</v>
      </c>
      <c r="CS14" s="609"/>
      <c r="CT14" s="609"/>
      <c r="CU14" s="609"/>
      <c r="CV14" s="609"/>
      <c r="CW14" s="609"/>
      <c r="CX14" s="609"/>
      <c r="CY14" s="610"/>
      <c r="CZ14" s="646">
        <v>3.6</v>
      </c>
      <c r="DA14" s="646"/>
      <c r="DB14" s="646"/>
      <c r="DC14" s="646"/>
      <c r="DD14" s="614">
        <v>88975</v>
      </c>
      <c r="DE14" s="609"/>
      <c r="DF14" s="609"/>
      <c r="DG14" s="609"/>
      <c r="DH14" s="609"/>
      <c r="DI14" s="609"/>
      <c r="DJ14" s="609"/>
      <c r="DK14" s="609"/>
      <c r="DL14" s="609"/>
      <c r="DM14" s="609"/>
      <c r="DN14" s="609"/>
      <c r="DO14" s="609"/>
      <c r="DP14" s="610"/>
      <c r="DQ14" s="614">
        <v>545980</v>
      </c>
      <c r="DR14" s="609"/>
      <c r="DS14" s="609"/>
      <c r="DT14" s="609"/>
      <c r="DU14" s="609"/>
      <c r="DV14" s="609"/>
      <c r="DW14" s="609"/>
      <c r="DX14" s="609"/>
      <c r="DY14" s="609"/>
      <c r="DZ14" s="609"/>
      <c r="EA14" s="609"/>
      <c r="EB14" s="609"/>
      <c r="EC14" s="645"/>
    </row>
    <row r="15" spans="2:143" ht="11.25" customHeight="1" x14ac:dyDescent="0.2">
      <c r="B15" s="605" t="s">
        <v>266</v>
      </c>
      <c r="C15" s="606"/>
      <c r="D15" s="606"/>
      <c r="E15" s="606"/>
      <c r="F15" s="606"/>
      <c r="G15" s="606"/>
      <c r="H15" s="606"/>
      <c r="I15" s="606"/>
      <c r="J15" s="606"/>
      <c r="K15" s="606"/>
      <c r="L15" s="606"/>
      <c r="M15" s="606"/>
      <c r="N15" s="606"/>
      <c r="O15" s="606"/>
      <c r="P15" s="606"/>
      <c r="Q15" s="607"/>
      <c r="R15" s="608" t="s">
        <v>139</v>
      </c>
      <c r="S15" s="609"/>
      <c r="T15" s="609"/>
      <c r="U15" s="609"/>
      <c r="V15" s="609"/>
      <c r="W15" s="609"/>
      <c r="X15" s="609"/>
      <c r="Y15" s="610"/>
      <c r="Z15" s="646" t="s">
        <v>140</v>
      </c>
      <c r="AA15" s="646"/>
      <c r="AB15" s="646"/>
      <c r="AC15" s="646"/>
      <c r="AD15" s="647" t="s">
        <v>139</v>
      </c>
      <c r="AE15" s="647"/>
      <c r="AF15" s="647"/>
      <c r="AG15" s="647"/>
      <c r="AH15" s="647"/>
      <c r="AI15" s="647"/>
      <c r="AJ15" s="647"/>
      <c r="AK15" s="647"/>
      <c r="AL15" s="611" t="s">
        <v>140</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272330</v>
      </c>
      <c r="BH15" s="609"/>
      <c r="BI15" s="609"/>
      <c r="BJ15" s="609"/>
      <c r="BK15" s="609"/>
      <c r="BL15" s="609"/>
      <c r="BM15" s="609"/>
      <c r="BN15" s="610"/>
      <c r="BO15" s="646">
        <v>5.0999999999999996</v>
      </c>
      <c r="BP15" s="646"/>
      <c r="BQ15" s="646"/>
      <c r="BR15" s="646"/>
      <c r="BS15" s="647" t="s">
        <v>139</v>
      </c>
      <c r="BT15" s="647"/>
      <c r="BU15" s="647"/>
      <c r="BV15" s="647"/>
      <c r="BW15" s="647"/>
      <c r="BX15" s="647"/>
      <c r="BY15" s="647"/>
      <c r="BZ15" s="647"/>
      <c r="CA15" s="647"/>
      <c r="CB15" s="682"/>
      <c r="CD15" s="605" t="s">
        <v>268</v>
      </c>
      <c r="CE15" s="606"/>
      <c r="CF15" s="606"/>
      <c r="CG15" s="606"/>
      <c r="CH15" s="606"/>
      <c r="CI15" s="606"/>
      <c r="CJ15" s="606"/>
      <c r="CK15" s="606"/>
      <c r="CL15" s="606"/>
      <c r="CM15" s="606"/>
      <c r="CN15" s="606"/>
      <c r="CO15" s="606"/>
      <c r="CP15" s="606"/>
      <c r="CQ15" s="607"/>
      <c r="CR15" s="608">
        <v>2209501</v>
      </c>
      <c r="CS15" s="609"/>
      <c r="CT15" s="609"/>
      <c r="CU15" s="609"/>
      <c r="CV15" s="609"/>
      <c r="CW15" s="609"/>
      <c r="CX15" s="609"/>
      <c r="CY15" s="610"/>
      <c r="CZ15" s="646">
        <v>12.6</v>
      </c>
      <c r="DA15" s="646"/>
      <c r="DB15" s="646"/>
      <c r="DC15" s="646"/>
      <c r="DD15" s="614">
        <v>883298</v>
      </c>
      <c r="DE15" s="609"/>
      <c r="DF15" s="609"/>
      <c r="DG15" s="609"/>
      <c r="DH15" s="609"/>
      <c r="DI15" s="609"/>
      <c r="DJ15" s="609"/>
      <c r="DK15" s="609"/>
      <c r="DL15" s="609"/>
      <c r="DM15" s="609"/>
      <c r="DN15" s="609"/>
      <c r="DO15" s="609"/>
      <c r="DP15" s="610"/>
      <c r="DQ15" s="614">
        <v>1455964</v>
      </c>
      <c r="DR15" s="609"/>
      <c r="DS15" s="609"/>
      <c r="DT15" s="609"/>
      <c r="DU15" s="609"/>
      <c r="DV15" s="609"/>
      <c r="DW15" s="609"/>
      <c r="DX15" s="609"/>
      <c r="DY15" s="609"/>
      <c r="DZ15" s="609"/>
      <c r="EA15" s="609"/>
      <c r="EB15" s="609"/>
      <c r="EC15" s="645"/>
    </row>
    <row r="16" spans="2:143" ht="11.25" customHeight="1" x14ac:dyDescent="0.2">
      <c r="B16" s="605" t="s">
        <v>269</v>
      </c>
      <c r="C16" s="606"/>
      <c r="D16" s="606"/>
      <c r="E16" s="606"/>
      <c r="F16" s="606"/>
      <c r="G16" s="606"/>
      <c r="H16" s="606"/>
      <c r="I16" s="606"/>
      <c r="J16" s="606"/>
      <c r="K16" s="606"/>
      <c r="L16" s="606"/>
      <c r="M16" s="606"/>
      <c r="N16" s="606"/>
      <c r="O16" s="606"/>
      <c r="P16" s="606"/>
      <c r="Q16" s="607"/>
      <c r="R16" s="608">
        <v>20477</v>
      </c>
      <c r="S16" s="609"/>
      <c r="T16" s="609"/>
      <c r="U16" s="609"/>
      <c r="V16" s="609"/>
      <c r="W16" s="609"/>
      <c r="X16" s="609"/>
      <c r="Y16" s="610"/>
      <c r="Z16" s="646">
        <v>0.1</v>
      </c>
      <c r="AA16" s="646"/>
      <c r="AB16" s="646"/>
      <c r="AC16" s="646"/>
      <c r="AD16" s="647">
        <v>20477</v>
      </c>
      <c r="AE16" s="647"/>
      <c r="AF16" s="647"/>
      <c r="AG16" s="647"/>
      <c r="AH16" s="647"/>
      <c r="AI16" s="647"/>
      <c r="AJ16" s="647"/>
      <c r="AK16" s="647"/>
      <c r="AL16" s="611">
        <v>0.2</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v>16</v>
      </c>
      <c r="BH16" s="609"/>
      <c r="BI16" s="609"/>
      <c r="BJ16" s="609"/>
      <c r="BK16" s="609"/>
      <c r="BL16" s="609"/>
      <c r="BM16" s="609"/>
      <c r="BN16" s="610"/>
      <c r="BO16" s="646">
        <v>0</v>
      </c>
      <c r="BP16" s="646"/>
      <c r="BQ16" s="646"/>
      <c r="BR16" s="646"/>
      <c r="BS16" s="647" t="s">
        <v>139</v>
      </c>
      <c r="BT16" s="647"/>
      <c r="BU16" s="647"/>
      <c r="BV16" s="647"/>
      <c r="BW16" s="647"/>
      <c r="BX16" s="647"/>
      <c r="BY16" s="647"/>
      <c r="BZ16" s="647"/>
      <c r="CA16" s="647"/>
      <c r="CB16" s="682"/>
      <c r="CD16" s="605" t="s">
        <v>271</v>
      </c>
      <c r="CE16" s="606"/>
      <c r="CF16" s="606"/>
      <c r="CG16" s="606"/>
      <c r="CH16" s="606"/>
      <c r="CI16" s="606"/>
      <c r="CJ16" s="606"/>
      <c r="CK16" s="606"/>
      <c r="CL16" s="606"/>
      <c r="CM16" s="606"/>
      <c r="CN16" s="606"/>
      <c r="CO16" s="606"/>
      <c r="CP16" s="606"/>
      <c r="CQ16" s="607"/>
      <c r="CR16" s="608">
        <v>119552</v>
      </c>
      <c r="CS16" s="609"/>
      <c r="CT16" s="609"/>
      <c r="CU16" s="609"/>
      <c r="CV16" s="609"/>
      <c r="CW16" s="609"/>
      <c r="CX16" s="609"/>
      <c r="CY16" s="610"/>
      <c r="CZ16" s="646">
        <v>0.7</v>
      </c>
      <c r="DA16" s="646"/>
      <c r="DB16" s="646"/>
      <c r="DC16" s="646"/>
      <c r="DD16" s="614" t="s">
        <v>249</v>
      </c>
      <c r="DE16" s="609"/>
      <c r="DF16" s="609"/>
      <c r="DG16" s="609"/>
      <c r="DH16" s="609"/>
      <c r="DI16" s="609"/>
      <c r="DJ16" s="609"/>
      <c r="DK16" s="609"/>
      <c r="DL16" s="609"/>
      <c r="DM16" s="609"/>
      <c r="DN16" s="609"/>
      <c r="DO16" s="609"/>
      <c r="DP16" s="610"/>
      <c r="DQ16" s="614">
        <v>6399</v>
      </c>
      <c r="DR16" s="609"/>
      <c r="DS16" s="609"/>
      <c r="DT16" s="609"/>
      <c r="DU16" s="609"/>
      <c r="DV16" s="609"/>
      <c r="DW16" s="609"/>
      <c r="DX16" s="609"/>
      <c r="DY16" s="609"/>
      <c r="DZ16" s="609"/>
      <c r="EA16" s="609"/>
      <c r="EB16" s="609"/>
      <c r="EC16" s="645"/>
    </row>
    <row r="17" spans="2:133" ht="11.25" customHeight="1" x14ac:dyDescent="0.2">
      <c r="B17" s="605" t="s">
        <v>272</v>
      </c>
      <c r="C17" s="606"/>
      <c r="D17" s="606"/>
      <c r="E17" s="606"/>
      <c r="F17" s="606"/>
      <c r="G17" s="606"/>
      <c r="H17" s="606"/>
      <c r="I17" s="606"/>
      <c r="J17" s="606"/>
      <c r="K17" s="606"/>
      <c r="L17" s="606"/>
      <c r="M17" s="606"/>
      <c r="N17" s="606"/>
      <c r="O17" s="606"/>
      <c r="P17" s="606"/>
      <c r="Q17" s="607"/>
      <c r="R17" s="608">
        <v>62804</v>
      </c>
      <c r="S17" s="609"/>
      <c r="T17" s="609"/>
      <c r="U17" s="609"/>
      <c r="V17" s="609"/>
      <c r="W17" s="609"/>
      <c r="X17" s="609"/>
      <c r="Y17" s="610"/>
      <c r="Z17" s="646">
        <v>0.3</v>
      </c>
      <c r="AA17" s="646"/>
      <c r="AB17" s="646"/>
      <c r="AC17" s="646"/>
      <c r="AD17" s="647">
        <v>62804</v>
      </c>
      <c r="AE17" s="647"/>
      <c r="AF17" s="647"/>
      <c r="AG17" s="647"/>
      <c r="AH17" s="647"/>
      <c r="AI17" s="647"/>
      <c r="AJ17" s="647"/>
      <c r="AK17" s="647"/>
      <c r="AL17" s="611">
        <v>0.6</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139</v>
      </c>
      <c r="BH17" s="609"/>
      <c r="BI17" s="609"/>
      <c r="BJ17" s="609"/>
      <c r="BK17" s="609"/>
      <c r="BL17" s="609"/>
      <c r="BM17" s="609"/>
      <c r="BN17" s="610"/>
      <c r="BO17" s="646" t="s">
        <v>139</v>
      </c>
      <c r="BP17" s="646"/>
      <c r="BQ17" s="646"/>
      <c r="BR17" s="646"/>
      <c r="BS17" s="647" t="s">
        <v>139</v>
      </c>
      <c r="BT17" s="647"/>
      <c r="BU17" s="647"/>
      <c r="BV17" s="647"/>
      <c r="BW17" s="647"/>
      <c r="BX17" s="647"/>
      <c r="BY17" s="647"/>
      <c r="BZ17" s="647"/>
      <c r="CA17" s="647"/>
      <c r="CB17" s="682"/>
      <c r="CD17" s="605" t="s">
        <v>274</v>
      </c>
      <c r="CE17" s="606"/>
      <c r="CF17" s="606"/>
      <c r="CG17" s="606"/>
      <c r="CH17" s="606"/>
      <c r="CI17" s="606"/>
      <c r="CJ17" s="606"/>
      <c r="CK17" s="606"/>
      <c r="CL17" s="606"/>
      <c r="CM17" s="606"/>
      <c r="CN17" s="606"/>
      <c r="CO17" s="606"/>
      <c r="CP17" s="606"/>
      <c r="CQ17" s="607"/>
      <c r="CR17" s="608">
        <v>1497984</v>
      </c>
      <c r="CS17" s="609"/>
      <c r="CT17" s="609"/>
      <c r="CU17" s="609"/>
      <c r="CV17" s="609"/>
      <c r="CW17" s="609"/>
      <c r="CX17" s="609"/>
      <c r="CY17" s="610"/>
      <c r="CZ17" s="646">
        <v>8.5</v>
      </c>
      <c r="DA17" s="646"/>
      <c r="DB17" s="646"/>
      <c r="DC17" s="646"/>
      <c r="DD17" s="614" t="s">
        <v>139</v>
      </c>
      <c r="DE17" s="609"/>
      <c r="DF17" s="609"/>
      <c r="DG17" s="609"/>
      <c r="DH17" s="609"/>
      <c r="DI17" s="609"/>
      <c r="DJ17" s="609"/>
      <c r="DK17" s="609"/>
      <c r="DL17" s="609"/>
      <c r="DM17" s="609"/>
      <c r="DN17" s="609"/>
      <c r="DO17" s="609"/>
      <c r="DP17" s="610"/>
      <c r="DQ17" s="614">
        <v>1496127</v>
      </c>
      <c r="DR17" s="609"/>
      <c r="DS17" s="609"/>
      <c r="DT17" s="609"/>
      <c r="DU17" s="609"/>
      <c r="DV17" s="609"/>
      <c r="DW17" s="609"/>
      <c r="DX17" s="609"/>
      <c r="DY17" s="609"/>
      <c r="DZ17" s="609"/>
      <c r="EA17" s="609"/>
      <c r="EB17" s="609"/>
      <c r="EC17" s="645"/>
    </row>
    <row r="18" spans="2:133" ht="11.25" customHeight="1" x14ac:dyDescent="0.2">
      <c r="B18" s="605" t="s">
        <v>275</v>
      </c>
      <c r="C18" s="606"/>
      <c r="D18" s="606"/>
      <c r="E18" s="606"/>
      <c r="F18" s="606"/>
      <c r="G18" s="606"/>
      <c r="H18" s="606"/>
      <c r="I18" s="606"/>
      <c r="J18" s="606"/>
      <c r="K18" s="606"/>
      <c r="L18" s="606"/>
      <c r="M18" s="606"/>
      <c r="N18" s="606"/>
      <c r="O18" s="606"/>
      <c r="P18" s="606"/>
      <c r="Q18" s="607"/>
      <c r="R18" s="608">
        <v>41781</v>
      </c>
      <c r="S18" s="609"/>
      <c r="T18" s="609"/>
      <c r="U18" s="609"/>
      <c r="V18" s="609"/>
      <c r="W18" s="609"/>
      <c r="X18" s="609"/>
      <c r="Y18" s="610"/>
      <c r="Z18" s="646">
        <v>0.2</v>
      </c>
      <c r="AA18" s="646"/>
      <c r="AB18" s="646"/>
      <c r="AC18" s="646"/>
      <c r="AD18" s="647">
        <v>41781</v>
      </c>
      <c r="AE18" s="647"/>
      <c r="AF18" s="647"/>
      <c r="AG18" s="647"/>
      <c r="AH18" s="647"/>
      <c r="AI18" s="647"/>
      <c r="AJ18" s="647"/>
      <c r="AK18" s="647"/>
      <c r="AL18" s="611">
        <v>0.4</v>
      </c>
      <c r="AM18" s="612"/>
      <c r="AN18" s="612"/>
      <c r="AO18" s="648"/>
      <c r="AP18" s="605" t="s">
        <v>276</v>
      </c>
      <c r="AQ18" s="606"/>
      <c r="AR18" s="606"/>
      <c r="AS18" s="606"/>
      <c r="AT18" s="606"/>
      <c r="AU18" s="606"/>
      <c r="AV18" s="606"/>
      <c r="AW18" s="606"/>
      <c r="AX18" s="606"/>
      <c r="AY18" s="606"/>
      <c r="AZ18" s="606"/>
      <c r="BA18" s="606"/>
      <c r="BB18" s="606"/>
      <c r="BC18" s="606"/>
      <c r="BD18" s="606"/>
      <c r="BE18" s="606"/>
      <c r="BF18" s="607"/>
      <c r="BG18" s="608" t="s">
        <v>249</v>
      </c>
      <c r="BH18" s="609"/>
      <c r="BI18" s="609"/>
      <c r="BJ18" s="609"/>
      <c r="BK18" s="609"/>
      <c r="BL18" s="609"/>
      <c r="BM18" s="609"/>
      <c r="BN18" s="610"/>
      <c r="BO18" s="646" t="s">
        <v>139</v>
      </c>
      <c r="BP18" s="646"/>
      <c r="BQ18" s="646"/>
      <c r="BR18" s="646"/>
      <c r="BS18" s="647" t="s">
        <v>249</v>
      </c>
      <c r="BT18" s="647"/>
      <c r="BU18" s="647"/>
      <c r="BV18" s="647"/>
      <c r="BW18" s="647"/>
      <c r="BX18" s="647"/>
      <c r="BY18" s="647"/>
      <c r="BZ18" s="647"/>
      <c r="CA18" s="647"/>
      <c r="CB18" s="682"/>
      <c r="CD18" s="605" t="s">
        <v>277</v>
      </c>
      <c r="CE18" s="606"/>
      <c r="CF18" s="606"/>
      <c r="CG18" s="606"/>
      <c r="CH18" s="606"/>
      <c r="CI18" s="606"/>
      <c r="CJ18" s="606"/>
      <c r="CK18" s="606"/>
      <c r="CL18" s="606"/>
      <c r="CM18" s="606"/>
      <c r="CN18" s="606"/>
      <c r="CO18" s="606"/>
      <c r="CP18" s="606"/>
      <c r="CQ18" s="607"/>
      <c r="CR18" s="608" t="s">
        <v>139</v>
      </c>
      <c r="CS18" s="609"/>
      <c r="CT18" s="609"/>
      <c r="CU18" s="609"/>
      <c r="CV18" s="609"/>
      <c r="CW18" s="609"/>
      <c r="CX18" s="609"/>
      <c r="CY18" s="610"/>
      <c r="CZ18" s="646" t="s">
        <v>139</v>
      </c>
      <c r="DA18" s="646"/>
      <c r="DB18" s="646"/>
      <c r="DC18" s="646"/>
      <c r="DD18" s="614" t="s">
        <v>249</v>
      </c>
      <c r="DE18" s="609"/>
      <c r="DF18" s="609"/>
      <c r="DG18" s="609"/>
      <c r="DH18" s="609"/>
      <c r="DI18" s="609"/>
      <c r="DJ18" s="609"/>
      <c r="DK18" s="609"/>
      <c r="DL18" s="609"/>
      <c r="DM18" s="609"/>
      <c r="DN18" s="609"/>
      <c r="DO18" s="609"/>
      <c r="DP18" s="610"/>
      <c r="DQ18" s="614" t="s">
        <v>139</v>
      </c>
      <c r="DR18" s="609"/>
      <c r="DS18" s="609"/>
      <c r="DT18" s="609"/>
      <c r="DU18" s="609"/>
      <c r="DV18" s="609"/>
      <c r="DW18" s="609"/>
      <c r="DX18" s="609"/>
      <c r="DY18" s="609"/>
      <c r="DZ18" s="609"/>
      <c r="EA18" s="609"/>
      <c r="EB18" s="609"/>
      <c r="EC18" s="645"/>
    </row>
    <row r="19" spans="2:133" ht="11.25" customHeight="1" x14ac:dyDescent="0.2">
      <c r="B19" s="605" t="s">
        <v>278</v>
      </c>
      <c r="C19" s="606"/>
      <c r="D19" s="606"/>
      <c r="E19" s="606"/>
      <c r="F19" s="606"/>
      <c r="G19" s="606"/>
      <c r="H19" s="606"/>
      <c r="I19" s="606"/>
      <c r="J19" s="606"/>
      <c r="K19" s="606"/>
      <c r="L19" s="606"/>
      <c r="M19" s="606"/>
      <c r="N19" s="606"/>
      <c r="O19" s="606"/>
      <c r="P19" s="606"/>
      <c r="Q19" s="607"/>
      <c r="R19" s="608">
        <v>41110</v>
      </c>
      <c r="S19" s="609"/>
      <c r="T19" s="609"/>
      <c r="U19" s="609"/>
      <c r="V19" s="609"/>
      <c r="W19" s="609"/>
      <c r="X19" s="609"/>
      <c r="Y19" s="610"/>
      <c r="Z19" s="646">
        <v>0.2</v>
      </c>
      <c r="AA19" s="646"/>
      <c r="AB19" s="646"/>
      <c r="AC19" s="646"/>
      <c r="AD19" s="647">
        <v>41110</v>
      </c>
      <c r="AE19" s="647"/>
      <c r="AF19" s="647"/>
      <c r="AG19" s="647"/>
      <c r="AH19" s="647"/>
      <c r="AI19" s="647"/>
      <c r="AJ19" s="647"/>
      <c r="AK19" s="647"/>
      <c r="AL19" s="611">
        <v>0.4</v>
      </c>
      <c r="AM19" s="612"/>
      <c r="AN19" s="612"/>
      <c r="AO19" s="648"/>
      <c r="AP19" s="605" t="s">
        <v>279</v>
      </c>
      <c r="AQ19" s="606"/>
      <c r="AR19" s="606"/>
      <c r="AS19" s="606"/>
      <c r="AT19" s="606"/>
      <c r="AU19" s="606"/>
      <c r="AV19" s="606"/>
      <c r="AW19" s="606"/>
      <c r="AX19" s="606"/>
      <c r="AY19" s="606"/>
      <c r="AZ19" s="606"/>
      <c r="BA19" s="606"/>
      <c r="BB19" s="606"/>
      <c r="BC19" s="606"/>
      <c r="BD19" s="606"/>
      <c r="BE19" s="606"/>
      <c r="BF19" s="607"/>
      <c r="BG19" s="608">
        <v>309244</v>
      </c>
      <c r="BH19" s="609"/>
      <c r="BI19" s="609"/>
      <c r="BJ19" s="609"/>
      <c r="BK19" s="609"/>
      <c r="BL19" s="609"/>
      <c r="BM19" s="609"/>
      <c r="BN19" s="610"/>
      <c r="BO19" s="646">
        <v>5.8</v>
      </c>
      <c r="BP19" s="646"/>
      <c r="BQ19" s="646"/>
      <c r="BR19" s="646"/>
      <c r="BS19" s="647" t="s">
        <v>139</v>
      </c>
      <c r="BT19" s="647"/>
      <c r="BU19" s="647"/>
      <c r="BV19" s="647"/>
      <c r="BW19" s="647"/>
      <c r="BX19" s="647"/>
      <c r="BY19" s="647"/>
      <c r="BZ19" s="647"/>
      <c r="CA19" s="647"/>
      <c r="CB19" s="682"/>
      <c r="CD19" s="605" t="s">
        <v>280</v>
      </c>
      <c r="CE19" s="606"/>
      <c r="CF19" s="606"/>
      <c r="CG19" s="606"/>
      <c r="CH19" s="606"/>
      <c r="CI19" s="606"/>
      <c r="CJ19" s="606"/>
      <c r="CK19" s="606"/>
      <c r="CL19" s="606"/>
      <c r="CM19" s="606"/>
      <c r="CN19" s="606"/>
      <c r="CO19" s="606"/>
      <c r="CP19" s="606"/>
      <c r="CQ19" s="607"/>
      <c r="CR19" s="608" t="s">
        <v>249</v>
      </c>
      <c r="CS19" s="609"/>
      <c r="CT19" s="609"/>
      <c r="CU19" s="609"/>
      <c r="CV19" s="609"/>
      <c r="CW19" s="609"/>
      <c r="CX19" s="609"/>
      <c r="CY19" s="610"/>
      <c r="CZ19" s="646" t="s">
        <v>139</v>
      </c>
      <c r="DA19" s="646"/>
      <c r="DB19" s="646"/>
      <c r="DC19" s="646"/>
      <c r="DD19" s="614" t="s">
        <v>249</v>
      </c>
      <c r="DE19" s="609"/>
      <c r="DF19" s="609"/>
      <c r="DG19" s="609"/>
      <c r="DH19" s="609"/>
      <c r="DI19" s="609"/>
      <c r="DJ19" s="609"/>
      <c r="DK19" s="609"/>
      <c r="DL19" s="609"/>
      <c r="DM19" s="609"/>
      <c r="DN19" s="609"/>
      <c r="DO19" s="609"/>
      <c r="DP19" s="610"/>
      <c r="DQ19" s="614" t="s">
        <v>139</v>
      </c>
      <c r="DR19" s="609"/>
      <c r="DS19" s="609"/>
      <c r="DT19" s="609"/>
      <c r="DU19" s="609"/>
      <c r="DV19" s="609"/>
      <c r="DW19" s="609"/>
      <c r="DX19" s="609"/>
      <c r="DY19" s="609"/>
      <c r="DZ19" s="609"/>
      <c r="EA19" s="609"/>
      <c r="EB19" s="609"/>
      <c r="EC19" s="645"/>
    </row>
    <row r="20" spans="2:133" ht="11.25" customHeight="1" x14ac:dyDescent="0.2">
      <c r="B20" s="683" t="s">
        <v>281</v>
      </c>
      <c r="C20" s="684"/>
      <c r="D20" s="684"/>
      <c r="E20" s="684"/>
      <c r="F20" s="684"/>
      <c r="G20" s="684"/>
      <c r="H20" s="684"/>
      <c r="I20" s="684"/>
      <c r="J20" s="684"/>
      <c r="K20" s="684"/>
      <c r="L20" s="684"/>
      <c r="M20" s="684"/>
      <c r="N20" s="684"/>
      <c r="O20" s="684"/>
      <c r="P20" s="684"/>
      <c r="Q20" s="685"/>
      <c r="R20" s="608">
        <v>671</v>
      </c>
      <c r="S20" s="609"/>
      <c r="T20" s="609"/>
      <c r="U20" s="609"/>
      <c r="V20" s="609"/>
      <c r="W20" s="609"/>
      <c r="X20" s="609"/>
      <c r="Y20" s="610"/>
      <c r="Z20" s="646">
        <v>0</v>
      </c>
      <c r="AA20" s="646"/>
      <c r="AB20" s="646"/>
      <c r="AC20" s="646"/>
      <c r="AD20" s="647">
        <v>671</v>
      </c>
      <c r="AE20" s="647"/>
      <c r="AF20" s="647"/>
      <c r="AG20" s="647"/>
      <c r="AH20" s="647"/>
      <c r="AI20" s="647"/>
      <c r="AJ20" s="647"/>
      <c r="AK20" s="647"/>
      <c r="AL20" s="611">
        <v>0</v>
      </c>
      <c r="AM20" s="612"/>
      <c r="AN20" s="612"/>
      <c r="AO20" s="648"/>
      <c r="AP20" s="605" t="s">
        <v>282</v>
      </c>
      <c r="AQ20" s="606"/>
      <c r="AR20" s="606"/>
      <c r="AS20" s="606"/>
      <c r="AT20" s="606"/>
      <c r="AU20" s="606"/>
      <c r="AV20" s="606"/>
      <c r="AW20" s="606"/>
      <c r="AX20" s="606"/>
      <c r="AY20" s="606"/>
      <c r="AZ20" s="606"/>
      <c r="BA20" s="606"/>
      <c r="BB20" s="606"/>
      <c r="BC20" s="606"/>
      <c r="BD20" s="606"/>
      <c r="BE20" s="606"/>
      <c r="BF20" s="607"/>
      <c r="BG20" s="608">
        <v>309244</v>
      </c>
      <c r="BH20" s="609"/>
      <c r="BI20" s="609"/>
      <c r="BJ20" s="609"/>
      <c r="BK20" s="609"/>
      <c r="BL20" s="609"/>
      <c r="BM20" s="609"/>
      <c r="BN20" s="610"/>
      <c r="BO20" s="646">
        <v>5.8</v>
      </c>
      <c r="BP20" s="646"/>
      <c r="BQ20" s="646"/>
      <c r="BR20" s="646"/>
      <c r="BS20" s="647" t="s">
        <v>140</v>
      </c>
      <c r="BT20" s="647"/>
      <c r="BU20" s="647"/>
      <c r="BV20" s="647"/>
      <c r="BW20" s="647"/>
      <c r="BX20" s="647"/>
      <c r="BY20" s="647"/>
      <c r="BZ20" s="647"/>
      <c r="CA20" s="647"/>
      <c r="CB20" s="682"/>
      <c r="CD20" s="605" t="s">
        <v>283</v>
      </c>
      <c r="CE20" s="606"/>
      <c r="CF20" s="606"/>
      <c r="CG20" s="606"/>
      <c r="CH20" s="606"/>
      <c r="CI20" s="606"/>
      <c r="CJ20" s="606"/>
      <c r="CK20" s="606"/>
      <c r="CL20" s="606"/>
      <c r="CM20" s="606"/>
      <c r="CN20" s="606"/>
      <c r="CO20" s="606"/>
      <c r="CP20" s="606"/>
      <c r="CQ20" s="607"/>
      <c r="CR20" s="608">
        <v>17596035</v>
      </c>
      <c r="CS20" s="609"/>
      <c r="CT20" s="609"/>
      <c r="CU20" s="609"/>
      <c r="CV20" s="609"/>
      <c r="CW20" s="609"/>
      <c r="CX20" s="609"/>
      <c r="CY20" s="610"/>
      <c r="CZ20" s="646">
        <v>100</v>
      </c>
      <c r="DA20" s="646"/>
      <c r="DB20" s="646"/>
      <c r="DC20" s="646"/>
      <c r="DD20" s="614">
        <v>2793760</v>
      </c>
      <c r="DE20" s="609"/>
      <c r="DF20" s="609"/>
      <c r="DG20" s="609"/>
      <c r="DH20" s="609"/>
      <c r="DI20" s="609"/>
      <c r="DJ20" s="609"/>
      <c r="DK20" s="609"/>
      <c r="DL20" s="609"/>
      <c r="DM20" s="609"/>
      <c r="DN20" s="609"/>
      <c r="DO20" s="609"/>
      <c r="DP20" s="610"/>
      <c r="DQ20" s="614">
        <v>12507211</v>
      </c>
      <c r="DR20" s="609"/>
      <c r="DS20" s="609"/>
      <c r="DT20" s="609"/>
      <c r="DU20" s="609"/>
      <c r="DV20" s="609"/>
      <c r="DW20" s="609"/>
      <c r="DX20" s="609"/>
      <c r="DY20" s="609"/>
      <c r="DZ20" s="609"/>
      <c r="EA20" s="609"/>
      <c r="EB20" s="609"/>
      <c r="EC20" s="645"/>
    </row>
    <row r="21" spans="2:133" ht="11.25" customHeight="1" x14ac:dyDescent="0.2">
      <c r="B21" s="605" t="s">
        <v>284</v>
      </c>
      <c r="C21" s="606"/>
      <c r="D21" s="606"/>
      <c r="E21" s="606"/>
      <c r="F21" s="606"/>
      <c r="G21" s="606"/>
      <c r="H21" s="606"/>
      <c r="I21" s="606"/>
      <c r="J21" s="606"/>
      <c r="K21" s="606"/>
      <c r="L21" s="606"/>
      <c r="M21" s="606"/>
      <c r="N21" s="606"/>
      <c r="O21" s="606"/>
      <c r="P21" s="606"/>
      <c r="Q21" s="607"/>
      <c r="R21" s="608">
        <v>4095683</v>
      </c>
      <c r="S21" s="609"/>
      <c r="T21" s="609"/>
      <c r="U21" s="609"/>
      <c r="V21" s="609"/>
      <c r="W21" s="609"/>
      <c r="X21" s="609"/>
      <c r="Y21" s="610"/>
      <c r="Z21" s="646">
        <v>22.1</v>
      </c>
      <c r="AA21" s="646"/>
      <c r="AB21" s="646"/>
      <c r="AC21" s="646"/>
      <c r="AD21" s="647">
        <v>3330123</v>
      </c>
      <c r="AE21" s="647"/>
      <c r="AF21" s="647"/>
      <c r="AG21" s="647"/>
      <c r="AH21" s="647"/>
      <c r="AI21" s="647"/>
      <c r="AJ21" s="647"/>
      <c r="AK21" s="647"/>
      <c r="AL21" s="611">
        <v>33.799999999999997</v>
      </c>
      <c r="AM21" s="612"/>
      <c r="AN21" s="612"/>
      <c r="AO21" s="648"/>
      <c r="AP21" s="605" t="s">
        <v>285</v>
      </c>
      <c r="AQ21" s="686"/>
      <c r="AR21" s="686"/>
      <c r="AS21" s="686"/>
      <c r="AT21" s="686"/>
      <c r="AU21" s="686"/>
      <c r="AV21" s="686"/>
      <c r="AW21" s="686"/>
      <c r="AX21" s="686"/>
      <c r="AY21" s="686"/>
      <c r="AZ21" s="686"/>
      <c r="BA21" s="686"/>
      <c r="BB21" s="686"/>
      <c r="BC21" s="686"/>
      <c r="BD21" s="686"/>
      <c r="BE21" s="686"/>
      <c r="BF21" s="687"/>
      <c r="BG21" s="608">
        <v>633</v>
      </c>
      <c r="BH21" s="609"/>
      <c r="BI21" s="609"/>
      <c r="BJ21" s="609"/>
      <c r="BK21" s="609"/>
      <c r="BL21" s="609"/>
      <c r="BM21" s="609"/>
      <c r="BN21" s="610"/>
      <c r="BO21" s="646">
        <v>0</v>
      </c>
      <c r="BP21" s="646"/>
      <c r="BQ21" s="646"/>
      <c r="BR21" s="646"/>
      <c r="BS21" s="647" t="s">
        <v>249</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286</v>
      </c>
      <c r="C22" s="606"/>
      <c r="D22" s="606"/>
      <c r="E22" s="606"/>
      <c r="F22" s="606"/>
      <c r="G22" s="606"/>
      <c r="H22" s="606"/>
      <c r="I22" s="606"/>
      <c r="J22" s="606"/>
      <c r="K22" s="606"/>
      <c r="L22" s="606"/>
      <c r="M22" s="606"/>
      <c r="N22" s="606"/>
      <c r="O22" s="606"/>
      <c r="P22" s="606"/>
      <c r="Q22" s="607"/>
      <c r="R22" s="608">
        <v>3330123</v>
      </c>
      <c r="S22" s="609"/>
      <c r="T22" s="609"/>
      <c r="U22" s="609"/>
      <c r="V22" s="609"/>
      <c r="W22" s="609"/>
      <c r="X22" s="609"/>
      <c r="Y22" s="610"/>
      <c r="Z22" s="646">
        <v>18</v>
      </c>
      <c r="AA22" s="646"/>
      <c r="AB22" s="646"/>
      <c r="AC22" s="646"/>
      <c r="AD22" s="647">
        <v>3330123</v>
      </c>
      <c r="AE22" s="647"/>
      <c r="AF22" s="647"/>
      <c r="AG22" s="647"/>
      <c r="AH22" s="647"/>
      <c r="AI22" s="647"/>
      <c r="AJ22" s="647"/>
      <c r="AK22" s="647"/>
      <c r="AL22" s="611">
        <v>33.799999999999997</v>
      </c>
      <c r="AM22" s="612"/>
      <c r="AN22" s="612"/>
      <c r="AO22" s="648"/>
      <c r="AP22" s="605" t="s">
        <v>287</v>
      </c>
      <c r="AQ22" s="686"/>
      <c r="AR22" s="686"/>
      <c r="AS22" s="686"/>
      <c r="AT22" s="686"/>
      <c r="AU22" s="686"/>
      <c r="AV22" s="686"/>
      <c r="AW22" s="686"/>
      <c r="AX22" s="686"/>
      <c r="AY22" s="686"/>
      <c r="AZ22" s="686"/>
      <c r="BA22" s="686"/>
      <c r="BB22" s="686"/>
      <c r="BC22" s="686"/>
      <c r="BD22" s="686"/>
      <c r="BE22" s="686"/>
      <c r="BF22" s="687"/>
      <c r="BG22" s="608" t="s">
        <v>249</v>
      </c>
      <c r="BH22" s="609"/>
      <c r="BI22" s="609"/>
      <c r="BJ22" s="609"/>
      <c r="BK22" s="609"/>
      <c r="BL22" s="609"/>
      <c r="BM22" s="609"/>
      <c r="BN22" s="610"/>
      <c r="BO22" s="646" t="s">
        <v>249</v>
      </c>
      <c r="BP22" s="646"/>
      <c r="BQ22" s="646"/>
      <c r="BR22" s="646"/>
      <c r="BS22" s="647" t="s">
        <v>140</v>
      </c>
      <c r="BT22" s="647"/>
      <c r="BU22" s="647"/>
      <c r="BV22" s="647"/>
      <c r="BW22" s="647"/>
      <c r="BX22" s="647"/>
      <c r="BY22" s="647"/>
      <c r="BZ22" s="647"/>
      <c r="CA22" s="647"/>
      <c r="CB22" s="682"/>
      <c r="CD22" s="660" t="s">
        <v>288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289</v>
      </c>
      <c r="C23" s="606"/>
      <c r="D23" s="606"/>
      <c r="E23" s="606"/>
      <c r="F23" s="606"/>
      <c r="G23" s="606"/>
      <c r="H23" s="606"/>
      <c r="I23" s="606"/>
      <c r="J23" s="606"/>
      <c r="K23" s="606"/>
      <c r="L23" s="606"/>
      <c r="M23" s="606"/>
      <c r="N23" s="606"/>
      <c r="O23" s="606"/>
      <c r="P23" s="606"/>
      <c r="Q23" s="607"/>
      <c r="R23" s="608">
        <v>765560</v>
      </c>
      <c r="S23" s="609"/>
      <c r="T23" s="609"/>
      <c r="U23" s="609"/>
      <c r="V23" s="609"/>
      <c r="W23" s="609"/>
      <c r="X23" s="609"/>
      <c r="Y23" s="610"/>
      <c r="Z23" s="646">
        <v>4.0999999999999996</v>
      </c>
      <c r="AA23" s="646"/>
      <c r="AB23" s="646"/>
      <c r="AC23" s="646"/>
      <c r="AD23" s="647" t="s">
        <v>140</v>
      </c>
      <c r="AE23" s="647"/>
      <c r="AF23" s="647"/>
      <c r="AG23" s="647"/>
      <c r="AH23" s="647"/>
      <c r="AI23" s="647"/>
      <c r="AJ23" s="647"/>
      <c r="AK23" s="647"/>
      <c r="AL23" s="611" t="s">
        <v>140</v>
      </c>
      <c r="AM23" s="612"/>
      <c r="AN23" s="612"/>
      <c r="AO23" s="648"/>
      <c r="AP23" s="605" t="s">
        <v>290</v>
      </c>
      <c r="AQ23" s="686"/>
      <c r="AR23" s="686"/>
      <c r="AS23" s="686"/>
      <c r="AT23" s="686"/>
      <c r="AU23" s="686"/>
      <c r="AV23" s="686"/>
      <c r="AW23" s="686"/>
      <c r="AX23" s="686"/>
      <c r="AY23" s="686"/>
      <c r="AZ23" s="686"/>
      <c r="BA23" s="686"/>
      <c r="BB23" s="686"/>
      <c r="BC23" s="686"/>
      <c r="BD23" s="686"/>
      <c r="BE23" s="686"/>
      <c r="BF23" s="687"/>
      <c r="BG23" s="608">
        <v>308611</v>
      </c>
      <c r="BH23" s="609"/>
      <c r="BI23" s="609"/>
      <c r="BJ23" s="609"/>
      <c r="BK23" s="609"/>
      <c r="BL23" s="609"/>
      <c r="BM23" s="609"/>
      <c r="BN23" s="610"/>
      <c r="BO23" s="646">
        <v>5.8</v>
      </c>
      <c r="BP23" s="646"/>
      <c r="BQ23" s="646"/>
      <c r="BR23" s="646"/>
      <c r="BS23" s="647" t="s">
        <v>139</v>
      </c>
      <c r="BT23" s="647"/>
      <c r="BU23" s="647"/>
      <c r="BV23" s="647"/>
      <c r="BW23" s="647"/>
      <c r="BX23" s="647"/>
      <c r="BY23" s="647"/>
      <c r="BZ23" s="647"/>
      <c r="CA23" s="647"/>
      <c r="CB23" s="682"/>
      <c r="CD23" s="660" t="s">
        <v>229</v>
      </c>
      <c r="CE23" s="661"/>
      <c r="CF23" s="661"/>
      <c r="CG23" s="661"/>
      <c r="CH23" s="661"/>
      <c r="CI23" s="661"/>
      <c r="CJ23" s="661"/>
      <c r="CK23" s="661"/>
      <c r="CL23" s="661"/>
      <c r="CM23" s="661"/>
      <c r="CN23" s="661"/>
      <c r="CO23" s="661"/>
      <c r="CP23" s="661"/>
      <c r="CQ23" s="662"/>
      <c r="CR23" s="660" t="s">
        <v>291</v>
      </c>
      <c r="CS23" s="661"/>
      <c r="CT23" s="661"/>
      <c r="CU23" s="661"/>
      <c r="CV23" s="661"/>
      <c r="CW23" s="661"/>
      <c r="CX23" s="661"/>
      <c r="CY23" s="662"/>
      <c r="CZ23" s="660" t="s">
        <v>292</v>
      </c>
      <c r="DA23" s="661"/>
      <c r="DB23" s="661"/>
      <c r="DC23" s="662"/>
      <c r="DD23" s="660" t="s">
        <v>293</v>
      </c>
      <c r="DE23" s="661"/>
      <c r="DF23" s="661"/>
      <c r="DG23" s="661"/>
      <c r="DH23" s="661"/>
      <c r="DI23" s="661"/>
      <c r="DJ23" s="661"/>
      <c r="DK23" s="662"/>
      <c r="DL23" s="698" t="s">
        <v>294</v>
      </c>
      <c r="DM23" s="699"/>
      <c r="DN23" s="699"/>
      <c r="DO23" s="699"/>
      <c r="DP23" s="699"/>
      <c r="DQ23" s="699"/>
      <c r="DR23" s="699"/>
      <c r="DS23" s="699"/>
      <c r="DT23" s="699"/>
      <c r="DU23" s="699"/>
      <c r="DV23" s="700"/>
      <c r="DW23" s="660" t="s">
        <v>295</v>
      </c>
      <c r="DX23" s="661"/>
      <c r="DY23" s="661"/>
      <c r="DZ23" s="661"/>
      <c r="EA23" s="661"/>
      <c r="EB23" s="661"/>
      <c r="EC23" s="662"/>
    </row>
    <row r="24" spans="2:133" ht="11.25" customHeight="1" x14ac:dyDescent="0.2">
      <c r="B24" s="605" t="s">
        <v>296</v>
      </c>
      <c r="C24" s="606"/>
      <c r="D24" s="606"/>
      <c r="E24" s="606"/>
      <c r="F24" s="606"/>
      <c r="G24" s="606"/>
      <c r="H24" s="606"/>
      <c r="I24" s="606"/>
      <c r="J24" s="606"/>
      <c r="K24" s="606"/>
      <c r="L24" s="606"/>
      <c r="M24" s="606"/>
      <c r="N24" s="606"/>
      <c r="O24" s="606"/>
      <c r="P24" s="606"/>
      <c r="Q24" s="607"/>
      <c r="R24" s="608" t="s">
        <v>249</v>
      </c>
      <c r="S24" s="609"/>
      <c r="T24" s="609"/>
      <c r="U24" s="609"/>
      <c r="V24" s="609"/>
      <c r="W24" s="609"/>
      <c r="X24" s="609"/>
      <c r="Y24" s="610"/>
      <c r="Z24" s="646" t="s">
        <v>249</v>
      </c>
      <c r="AA24" s="646"/>
      <c r="AB24" s="646"/>
      <c r="AC24" s="646"/>
      <c r="AD24" s="647" t="s">
        <v>139</v>
      </c>
      <c r="AE24" s="647"/>
      <c r="AF24" s="647"/>
      <c r="AG24" s="647"/>
      <c r="AH24" s="647"/>
      <c r="AI24" s="647"/>
      <c r="AJ24" s="647"/>
      <c r="AK24" s="647"/>
      <c r="AL24" s="611" t="s">
        <v>140</v>
      </c>
      <c r="AM24" s="612"/>
      <c r="AN24" s="612"/>
      <c r="AO24" s="648"/>
      <c r="AP24" s="605" t="s">
        <v>297</v>
      </c>
      <c r="AQ24" s="686"/>
      <c r="AR24" s="686"/>
      <c r="AS24" s="686"/>
      <c r="AT24" s="686"/>
      <c r="AU24" s="686"/>
      <c r="AV24" s="686"/>
      <c r="AW24" s="686"/>
      <c r="AX24" s="686"/>
      <c r="AY24" s="686"/>
      <c r="AZ24" s="686"/>
      <c r="BA24" s="686"/>
      <c r="BB24" s="686"/>
      <c r="BC24" s="686"/>
      <c r="BD24" s="686"/>
      <c r="BE24" s="686"/>
      <c r="BF24" s="687"/>
      <c r="BG24" s="608" t="s">
        <v>139</v>
      </c>
      <c r="BH24" s="609"/>
      <c r="BI24" s="609"/>
      <c r="BJ24" s="609"/>
      <c r="BK24" s="609"/>
      <c r="BL24" s="609"/>
      <c r="BM24" s="609"/>
      <c r="BN24" s="610"/>
      <c r="BO24" s="646" t="s">
        <v>139</v>
      </c>
      <c r="BP24" s="646"/>
      <c r="BQ24" s="646"/>
      <c r="BR24" s="646"/>
      <c r="BS24" s="647" t="s">
        <v>139</v>
      </c>
      <c r="BT24" s="647"/>
      <c r="BU24" s="647"/>
      <c r="BV24" s="647"/>
      <c r="BW24" s="647"/>
      <c r="BX24" s="647"/>
      <c r="BY24" s="647"/>
      <c r="BZ24" s="647"/>
      <c r="CA24" s="647"/>
      <c r="CB24" s="682"/>
      <c r="CD24" s="666" t="s">
        <v>298</v>
      </c>
      <c r="CE24" s="667"/>
      <c r="CF24" s="667"/>
      <c r="CG24" s="667"/>
      <c r="CH24" s="667"/>
      <c r="CI24" s="667"/>
      <c r="CJ24" s="667"/>
      <c r="CK24" s="667"/>
      <c r="CL24" s="667"/>
      <c r="CM24" s="667"/>
      <c r="CN24" s="667"/>
      <c r="CO24" s="667"/>
      <c r="CP24" s="667"/>
      <c r="CQ24" s="668"/>
      <c r="CR24" s="663">
        <v>7522627</v>
      </c>
      <c r="CS24" s="664"/>
      <c r="CT24" s="664"/>
      <c r="CU24" s="664"/>
      <c r="CV24" s="664"/>
      <c r="CW24" s="664"/>
      <c r="CX24" s="664"/>
      <c r="CY24" s="689"/>
      <c r="CZ24" s="690">
        <v>42.8</v>
      </c>
      <c r="DA24" s="672"/>
      <c r="DB24" s="672"/>
      <c r="DC24" s="692"/>
      <c r="DD24" s="688">
        <v>5481947</v>
      </c>
      <c r="DE24" s="664"/>
      <c r="DF24" s="664"/>
      <c r="DG24" s="664"/>
      <c r="DH24" s="664"/>
      <c r="DI24" s="664"/>
      <c r="DJ24" s="664"/>
      <c r="DK24" s="689"/>
      <c r="DL24" s="688">
        <v>5355981</v>
      </c>
      <c r="DM24" s="664"/>
      <c r="DN24" s="664"/>
      <c r="DO24" s="664"/>
      <c r="DP24" s="664"/>
      <c r="DQ24" s="664"/>
      <c r="DR24" s="664"/>
      <c r="DS24" s="664"/>
      <c r="DT24" s="664"/>
      <c r="DU24" s="664"/>
      <c r="DV24" s="689"/>
      <c r="DW24" s="690">
        <v>53.3</v>
      </c>
      <c r="DX24" s="672"/>
      <c r="DY24" s="672"/>
      <c r="DZ24" s="672"/>
      <c r="EA24" s="672"/>
      <c r="EB24" s="672"/>
      <c r="EC24" s="691"/>
    </row>
    <row r="25" spans="2:133" ht="11.25" customHeight="1" x14ac:dyDescent="0.2">
      <c r="B25" s="605" t="s">
        <v>299</v>
      </c>
      <c r="C25" s="606"/>
      <c r="D25" s="606"/>
      <c r="E25" s="606"/>
      <c r="F25" s="606"/>
      <c r="G25" s="606"/>
      <c r="H25" s="606"/>
      <c r="I25" s="606"/>
      <c r="J25" s="606"/>
      <c r="K25" s="606"/>
      <c r="L25" s="606"/>
      <c r="M25" s="606"/>
      <c r="N25" s="606"/>
      <c r="O25" s="606"/>
      <c r="P25" s="606"/>
      <c r="Q25" s="607"/>
      <c r="R25" s="608">
        <v>10845229</v>
      </c>
      <c r="S25" s="609"/>
      <c r="T25" s="609"/>
      <c r="U25" s="609"/>
      <c r="V25" s="609"/>
      <c r="W25" s="609"/>
      <c r="X25" s="609"/>
      <c r="Y25" s="610"/>
      <c r="Z25" s="646">
        <v>58.6</v>
      </c>
      <c r="AA25" s="646"/>
      <c r="AB25" s="646"/>
      <c r="AC25" s="646"/>
      <c r="AD25" s="647">
        <v>9771058</v>
      </c>
      <c r="AE25" s="647"/>
      <c r="AF25" s="647"/>
      <c r="AG25" s="647"/>
      <c r="AH25" s="647"/>
      <c r="AI25" s="647"/>
      <c r="AJ25" s="647"/>
      <c r="AK25" s="647"/>
      <c r="AL25" s="611">
        <v>99.1</v>
      </c>
      <c r="AM25" s="612"/>
      <c r="AN25" s="612"/>
      <c r="AO25" s="648"/>
      <c r="AP25" s="605" t="s">
        <v>300</v>
      </c>
      <c r="AQ25" s="686"/>
      <c r="AR25" s="686"/>
      <c r="AS25" s="686"/>
      <c r="AT25" s="686"/>
      <c r="AU25" s="686"/>
      <c r="AV25" s="686"/>
      <c r="AW25" s="686"/>
      <c r="AX25" s="686"/>
      <c r="AY25" s="686"/>
      <c r="AZ25" s="686"/>
      <c r="BA25" s="686"/>
      <c r="BB25" s="686"/>
      <c r="BC25" s="686"/>
      <c r="BD25" s="686"/>
      <c r="BE25" s="686"/>
      <c r="BF25" s="687"/>
      <c r="BG25" s="608" t="s">
        <v>249</v>
      </c>
      <c r="BH25" s="609"/>
      <c r="BI25" s="609"/>
      <c r="BJ25" s="609"/>
      <c r="BK25" s="609"/>
      <c r="BL25" s="609"/>
      <c r="BM25" s="609"/>
      <c r="BN25" s="610"/>
      <c r="BO25" s="646" t="s">
        <v>139</v>
      </c>
      <c r="BP25" s="646"/>
      <c r="BQ25" s="646"/>
      <c r="BR25" s="646"/>
      <c r="BS25" s="647" t="s">
        <v>139</v>
      </c>
      <c r="BT25" s="647"/>
      <c r="BU25" s="647"/>
      <c r="BV25" s="647"/>
      <c r="BW25" s="647"/>
      <c r="BX25" s="647"/>
      <c r="BY25" s="647"/>
      <c r="BZ25" s="647"/>
      <c r="CA25" s="647"/>
      <c r="CB25" s="682"/>
      <c r="CD25" s="605" t="s">
        <v>301</v>
      </c>
      <c r="CE25" s="606"/>
      <c r="CF25" s="606"/>
      <c r="CG25" s="606"/>
      <c r="CH25" s="606"/>
      <c r="CI25" s="606"/>
      <c r="CJ25" s="606"/>
      <c r="CK25" s="606"/>
      <c r="CL25" s="606"/>
      <c r="CM25" s="606"/>
      <c r="CN25" s="606"/>
      <c r="CO25" s="606"/>
      <c r="CP25" s="606"/>
      <c r="CQ25" s="607"/>
      <c r="CR25" s="608">
        <v>3196186</v>
      </c>
      <c r="CS25" s="621"/>
      <c r="CT25" s="621"/>
      <c r="CU25" s="621"/>
      <c r="CV25" s="621"/>
      <c r="CW25" s="621"/>
      <c r="CX25" s="621"/>
      <c r="CY25" s="622"/>
      <c r="CZ25" s="611">
        <v>18.2</v>
      </c>
      <c r="DA25" s="623"/>
      <c r="DB25" s="623"/>
      <c r="DC25" s="624"/>
      <c r="DD25" s="614">
        <v>2972462</v>
      </c>
      <c r="DE25" s="621"/>
      <c r="DF25" s="621"/>
      <c r="DG25" s="621"/>
      <c r="DH25" s="621"/>
      <c r="DI25" s="621"/>
      <c r="DJ25" s="621"/>
      <c r="DK25" s="622"/>
      <c r="DL25" s="614">
        <v>2964298</v>
      </c>
      <c r="DM25" s="621"/>
      <c r="DN25" s="621"/>
      <c r="DO25" s="621"/>
      <c r="DP25" s="621"/>
      <c r="DQ25" s="621"/>
      <c r="DR25" s="621"/>
      <c r="DS25" s="621"/>
      <c r="DT25" s="621"/>
      <c r="DU25" s="621"/>
      <c r="DV25" s="622"/>
      <c r="DW25" s="611">
        <v>29.5</v>
      </c>
      <c r="DX25" s="623"/>
      <c r="DY25" s="623"/>
      <c r="DZ25" s="623"/>
      <c r="EA25" s="623"/>
      <c r="EB25" s="623"/>
      <c r="EC25" s="635"/>
    </row>
    <row r="26" spans="2:133" ht="11.25" customHeight="1" x14ac:dyDescent="0.2">
      <c r="B26" s="605" t="s">
        <v>302</v>
      </c>
      <c r="C26" s="606"/>
      <c r="D26" s="606"/>
      <c r="E26" s="606"/>
      <c r="F26" s="606"/>
      <c r="G26" s="606"/>
      <c r="H26" s="606"/>
      <c r="I26" s="606"/>
      <c r="J26" s="606"/>
      <c r="K26" s="606"/>
      <c r="L26" s="606"/>
      <c r="M26" s="606"/>
      <c r="N26" s="606"/>
      <c r="O26" s="606"/>
      <c r="P26" s="606"/>
      <c r="Q26" s="607"/>
      <c r="R26" s="608">
        <v>3733</v>
      </c>
      <c r="S26" s="609"/>
      <c r="T26" s="609"/>
      <c r="U26" s="609"/>
      <c r="V26" s="609"/>
      <c r="W26" s="609"/>
      <c r="X26" s="609"/>
      <c r="Y26" s="610"/>
      <c r="Z26" s="646">
        <v>0</v>
      </c>
      <c r="AA26" s="646"/>
      <c r="AB26" s="646"/>
      <c r="AC26" s="646"/>
      <c r="AD26" s="647">
        <v>3733</v>
      </c>
      <c r="AE26" s="647"/>
      <c r="AF26" s="647"/>
      <c r="AG26" s="647"/>
      <c r="AH26" s="647"/>
      <c r="AI26" s="647"/>
      <c r="AJ26" s="647"/>
      <c r="AK26" s="647"/>
      <c r="AL26" s="611">
        <v>0</v>
      </c>
      <c r="AM26" s="612"/>
      <c r="AN26" s="612"/>
      <c r="AO26" s="648"/>
      <c r="AP26" s="605" t="s">
        <v>303</v>
      </c>
      <c r="AQ26" s="686"/>
      <c r="AR26" s="686"/>
      <c r="AS26" s="686"/>
      <c r="AT26" s="686"/>
      <c r="AU26" s="686"/>
      <c r="AV26" s="686"/>
      <c r="AW26" s="686"/>
      <c r="AX26" s="686"/>
      <c r="AY26" s="686"/>
      <c r="AZ26" s="686"/>
      <c r="BA26" s="686"/>
      <c r="BB26" s="686"/>
      <c r="BC26" s="686"/>
      <c r="BD26" s="686"/>
      <c r="BE26" s="686"/>
      <c r="BF26" s="687"/>
      <c r="BG26" s="608" t="s">
        <v>249</v>
      </c>
      <c r="BH26" s="609"/>
      <c r="BI26" s="609"/>
      <c r="BJ26" s="609"/>
      <c r="BK26" s="609"/>
      <c r="BL26" s="609"/>
      <c r="BM26" s="609"/>
      <c r="BN26" s="610"/>
      <c r="BO26" s="646" t="s">
        <v>249</v>
      </c>
      <c r="BP26" s="646"/>
      <c r="BQ26" s="646"/>
      <c r="BR26" s="646"/>
      <c r="BS26" s="647" t="s">
        <v>249</v>
      </c>
      <c r="BT26" s="647"/>
      <c r="BU26" s="647"/>
      <c r="BV26" s="647"/>
      <c r="BW26" s="647"/>
      <c r="BX26" s="647"/>
      <c r="BY26" s="647"/>
      <c r="BZ26" s="647"/>
      <c r="CA26" s="647"/>
      <c r="CB26" s="682"/>
      <c r="CD26" s="605" t="s">
        <v>304</v>
      </c>
      <c r="CE26" s="606"/>
      <c r="CF26" s="606"/>
      <c r="CG26" s="606"/>
      <c r="CH26" s="606"/>
      <c r="CI26" s="606"/>
      <c r="CJ26" s="606"/>
      <c r="CK26" s="606"/>
      <c r="CL26" s="606"/>
      <c r="CM26" s="606"/>
      <c r="CN26" s="606"/>
      <c r="CO26" s="606"/>
      <c r="CP26" s="606"/>
      <c r="CQ26" s="607"/>
      <c r="CR26" s="608">
        <v>1889930</v>
      </c>
      <c r="CS26" s="609"/>
      <c r="CT26" s="609"/>
      <c r="CU26" s="609"/>
      <c r="CV26" s="609"/>
      <c r="CW26" s="609"/>
      <c r="CX26" s="609"/>
      <c r="CY26" s="610"/>
      <c r="CZ26" s="611">
        <v>10.7</v>
      </c>
      <c r="DA26" s="623"/>
      <c r="DB26" s="623"/>
      <c r="DC26" s="624"/>
      <c r="DD26" s="614">
        <v>1738630</v>
      </c>
      <c r="DE26" s="609"/>
      <c r="DF26" s="609"/>
      <c r="DG26" s="609"/>
      <c r="DH26" s="609"/>
      <c r="DI26" s="609"/>
      <c r="DJ26" s="609"/>
      <c r="DK26" s="610"/>
      <c r="DL26" s="614" t="s">
        <v>139</v>
      </c>
      <c r="DM26" s="609"/>
      <c r="DN26" s="609"/>
      <c r="DO26" s="609"/>
      <c r="DP26" s="609"/>
      <c r="DQ26" s="609"/>
      <c r="DR26" s="609"/>
      <c r="DS26" s="609"/>
      <c r="DT26" s="609"/>
      <c r="DU26" s="609"/>
      <c r="DV26" s="610"/>
      <c r="DW26" s="611" t="s">
        <v>139</v>
      </c>
      <c r="DX26" s="623"/>
      <c r="DY26" s="623"/>
      <c r="DZ26" s="623"/>
      <c r="EA26" s="623"/>
      <c r="EB26" s="623"/>
      <c r="EC26" s="635"/>
    </row>
    <row r="27" spans="2:133" ht="11.25" customHeight="1" x14ac:dyDescent="0.2">
      <c r="B27" s="605" t="s">
        <v>305</v>
      </c>
      <c r="C27" s="606"/>
      <c r="D27" s="606"/>
      <c r="E27" s="606"/>
      <c r="F27" s="606"/>
      <c r="G27" s="606"/>
      <c r="H27" s="606"/>
      <c r="I27" s="606"/>
      <c r="J27" s="606"/>
      <c r="K27" s="606"/>
      <c r="L27" s="606"/>
      <c r="M27" s="606"/>
      <c r="N27" s="606"/>
      <c r="O27" s="606"/>
      <c r="P27" s="606"/>
      <c r="Q27" s="607"/>
      <c r="R27" s="608">
        <v>37518</v>
      </c>
      <c r="S27" s="609"/>
      <c r="T27" s="609"/>
      <c r="U27" s="609"/>
      <c r="V27" s="609"/>
      <c r="W27" s="609"/>
      <c r="X27" s="609"/>
      <c r="Y27" s="610"/>
      <c r="Z27" s="646">
        <v>0.2</v>
      </c>
      <c r="AA27" s="646"/>
      <c r="AB27" s="646"/>
      <c r="AC27" s="646"/>
      <c r="AD27" s="647" t="s">
        <v>140</v>
      </c>
      <c r="AE27" s="647"/>
      <c r="AF27" s="647"/>
      <c r="AG27" s="647"/>
      <c r="AH27" s="647"/>
      <c r="AI27" s="647"/>
      <c r="AJ27" s="647"/>
      <c r="AK27" s="647"/>
      <c r="AL27" s="611" t="s">
        <v>139</v>
      </c>
      <c r="AM27" s="612"/>
      <c r="AN27" s="612"/>
      <c r="AO27" s="648"/>
      <c r="AP27" s="605" t="s">
        <v>306</v>
      </c>
      <c r="AQ27" s="606"/>
      <c r="AR27" s="606"/>
      <c r="AS27" s="606"/>
      <c r="AT27" s="606"/>
      <c r="AU27" s="606"/>
      <c r="AV27" s="606"/>
      <c r="AW27" s="606"/>
      <c r="AX27" s="606"/>
      <c r="AY27" s="606"/>
      <c r="AZ27" s="606"/>
      <c r="BA27" s="606"/>
      <c r="BB27" s="606"/>
      <c r="BC27" s="606"/>
      <c r="BD27" s="606"/>
      <c r="BE27" s="606"/>
      <c r="BF27" s="607"/>
      <c r="BG27" s="608">
        <v>5299096</v>
      </c>
      <c r="BH27" s="609"/>
      <c r="BI27" s="609"/>
      <c r="BJ27" s="609"/>
      <c r="BK27" s="609"/>
      <c r="BL27" s="609"/>
      <c r="BM27" s="609"/>
      <c r="BN27" s="610"/>
      <c r="BO27" s="646">
        <v>100</v>
      </c>
      <c r="BP27" s="646"/>
      <c r="BQ27" s="646"/>
      <c r="BR27" s="646"/>
      <c r="BS27" s="647">
        <v>50459</v>
      </c>
      <c r="BT27" s="647"/>
      <c r="BU27" s="647"/>
      <c r="BV27" s="647"/>
      <c r="BW27" s="647"/>
      <c r="BX27" s="647"/>
      <c r="BY27" s="647"/>
      <c r="BZ27" s="647"/>
      <c r="CA27" s="647"/>
      <c r="CB27" s="682"/>
      <c r="CD27" s="605" t="s">
        <v>307</v>
      </c>
      <c r="CE27" s="606"/>
      <c r="CF27" s="606"/>
      <c r="CG27" s="606"/>
      <c r="CH27" s="606"/>
      <c r="CI27" s="606"/>
      <c r="CJ27" s="606"/>
      <c r="CK27" s="606"/>
      <c r="CL27" s="606"/>
      <c r="CM27" s="606"/>
      <c r="CN27" s="606"/>
      <c r="CO27" s="606"/>
      <c r="CP27" s="606"/>
      <c r="CQ27" s="607"/>
      <c r="CR27" s="608">
        <v>2828457</v>
      </c>
      <c r="CS27" s="621"/>
      <c r="CT27" s="621"/>
      <c r="CU27" s="621"/>
      <c r="CV27" s="621"/>
      <c r="CW27" s="621"/>
      <c r="CX27" s="621"/>
      <c r="CY27" s="622"/>
      <c r="CZ27" s="611">
        <v>16.100000000000001</v>
      </c>
      <c r="DA27" s="623"/>
      <c r="DB27" s="623"/>
      <c r="DC27" s="624"/>
      <c r="DD27" s="614">
        <v>1013358</v>
      </c>
      <c r="DE27" s="621"/>
      <c r="DF27" s="621"/>
      <c r="DG27" s="621"/>
      <c r="DH27" s="621"/>
      <c r="DI27" s="621"/>
      <c r="DJ27" s="621"/>
      <c r="DK27" s="622"/>
      <c r="DL27" s="614">
        <v>895556</v>
      </c>
      <c r="DM27" s="621"/>
      <c r="DN27" s="621"/>
      <c r="DO27" s="621"/>
      <c r="DP27" s="621"/>
      <c r="DQ27" s="621"/>
      <c r="DR27" s="621"/>
      <c r="DS27" s="621"/>
      <c r="DT27" s="621"/>
      <c r="DU27" s="621"/>
      <c r="DV27" s="622"/>
      <c r="DW27" s="611">
        <v>8.9</v>
      </c>
      <c r="DX27" s="623"/>
      <c r="DY27" s="623"/>
      <c r="DZ27" s="623"/>
      <c r="EA27" s="623"/>
      <c r="EB27" s="623"/>
      <c r="EC27" s="635"/>
    </row>
    <row r="28" spans="2:133" ht="11.25" customHeight="1" x14ac:dyDescent="0.2">
      <c r="B28" s="605" t="s">
        <v>308</v>
      </c>
      <c r="C28" s="606"/>
      <c r="D28" s="606"/>
      <c r="E28" s="606"/>
      <c r="F28" s="606"/>
      <c r="G28" s="606"/>
      <c r="H28" s="606"/>
      <c r="I28" s="606"/>
      <c r="J28" s="606"/>
      <c r="K28" s="606"/>
      <c r="L28" s="606"/>
      <c r="M28" s="606"/>
      <c r="N28" s="606"/>
      <c r="O28" s="606"/>
      <c r="P28" s="606"/>
      <c r="Q28" s="607"/>
      <c r="R28" s="608">
        <v>130991</v>
      </c>
      <c r="S28" s="609"/>
      <c r="T28" s="609"/>
      <c r="U28" s="609"/>
      <c r="V28" s="609"/>
      <c r="W28" s="609"/>
      <c r="X28" s="609"/>
      <c r="Y28" s="610"/>
      <c r="Z28" s="646">
        <v>0.7</v>
      </c>
      <c r="AA28" s="646"/>
      <c r="AB28" s="646"/>
      <c r="AC28" s="646"/>
      <c r="AD28" s="647">
        <v>21715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309</v>
      </c>
      <c r="CE28" s="606"/>
      <c r="CF28" s="606"/>
      <c r="CG28" s="606"/>
      <c r="CH28" s="606"/>
      <c r="CI28" s="606"/>
      <c r="CJ28" s="606"/>
      <c r="CK28" s="606"/>
      <c r="CL28" s="606"/>
      <c r="CM28" s="606"/>
      <c r="CN28" s="606"/>
      <c r="CO28" s="606"/>
      <c r="CP28" s="606"/>
      <c r="CQ28" s="607"/>
      <c r="CR28" s="608">
        <v>1497984</v>
      </c>
      <c r="CS28" s="609"/>
      <c r="CT28" s="609"/>
      <c r="CU28" s="609"/>
      <c r="CV28" s="609"/>
      <c r="CW28" s="609"/>
      <c r="CX28" s="609"/>
      <c r="CY28" s="610"/>
      <c r="CZ28" s="611">
        <v>8.5</v>
      </c>
      <c r="DA28" s="623"/>
      <c r="DB28" s="623"/>
      <c r="DC28" s="624"/>
      <c r="DD28" s="614">
        <v>1496127</v>
      </c>
      <c r="DE28" s="609"/>
      <c r="DF28" s="609"/>
      <c r="DG28" s="609"/>
      <c r="DH28" s="609"/>
      <c r="DI28" s="609"/>
      <c r="DJ28" s="609"/>
      <c r="DK28" s="610"/>
      <c r="DL28" s="614">
        <v>1496127</v>
      </c>
      <c r="DM28" s="609"/>
      <c r="DN28" s="609"/>
      <c r="DO28" s="609"/>
      <c r="DP28" s="609"/>
      <c r="DQ28" s="609"/>
      <c r="DR28" s="609"/>
      <c r="DS28" s="609"/>
      <c r="DT28" s="609"/>
      <c r="DU28" s="609"/>
      <c r="DV28" s="610"/>
      <c r="DW28" s="611">
        <v>14.9</v>
      </c>
      <c r="DX28" s="623"/>
      <c r="DY28" s="623"/>
      <c r="DZ28" s="623"/>
      <c r="EA28" s="623"/>
      <c r="EB28" s="623"/>
      <c r="EC28" s="635"/>
    </row>
    <row r="29" spans="2:133" ht="11.25" customHeight="1" x14ac:dyDescent="0.2">
      <c r="B29" s="605" t="s">
        <v>310</v>
      </c>
      <c r="C29" s="606"/>
      <c r="D29" s="606"/>
      <c r="E29" s="606"/>
      <c r="F29" s="606"/>
      <c r="G29" s="606"/>
      <c r="H29" s="606"/>
      <c r="I29" s="606"/>
      <c r="J29" s="606"/>
      <c r="K29" s="606"/>
      <c r="L29" s="606"/>
      <c r="M29" s="606"/>
      <c r="N29" s="606"/>
      <c r="O29" s="606"/>
      <c r="P29" s="606"/>
      <c r="Q29" s="607"/>
      <c r="R29" s="608">
        <v>170235</v>
      </c>
      <c r="S29" s="609"/>
      <c r="T29" s="609"/>
      <c r="U29" s="609"/>
      <c r="V29" s="609"/>
      <c r="W29" s="609"/>
      <c r="X29" s="609"/>
      <c r="Y29" s="610"/>
      <c r="Z29" s="646">
        <v>0.9</v>
      </c>
      <c r="AA29" s="646"/>
      <c r="AB29" s="646"/>
      <c r="AC29" s="646"/>
      <c r="AD29" s="647" t="s">
        <v>139</v>
      </c>
      <c r="AE29" s="647"/>
      <c r="AF29" s="647"/>
      <c r="AG29" s="647"/>
      <c r="AH29" s="647"/>
      <c r="AI29" s="647"/>
      <c r="AJ29" s="647"/>
      <c r="AK29" s="647"/>
      <c r="AL29" s="611" t="s">
        <v>139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311</v>
      </c>
      <c r="CE29" s="628"/>
      <c r="CF29" s="605" t="s">
        <v>72</v>
      </c>
      <c r="CG29" s="606"/>
      <c r="CH29" s="606"/>
      <c r="CI29" s="606"/>
      <c r="CJ29" s="606"/>
      <c r="CK29" s="606"/>
      <c r="CL29" s="606"/>
      <c r="CM29" s="606"/>
      <c r="CN29" s="606"/>
      <c r="CO29" s="606"/>
      <c r="CP29" s="606"/>
      <c r="CQ29" s="607"/>
      <c r="CR29" s="608">
        <v>1497984</v>
      </c>
      <c r="CS29" s="621"/>
      <c r="CT29" s="621"/>
      <c r="CU29" s="621"/>
      <c r="CV29" s="621"/>
      <c r="CW29" s="621"/>
      <c r="CX29" s="621"/>
      <c r="CY29" s="622"/>
      <c r="CZ29" s="611">
        <v>8.5</v>
      </c>
      <c r="DA29" s="623"/>
      <c r="DB29" s="623"/>
      <c r="DC29" s="624"/>
      <c r="DD29" s="614">
        <v>1496127</v>
      </c>
      <c r="DE29" s="621"/>
      <c r="DF29" s="621"/>
      <c r="DG29" s="621"/>
      <c r="DH29" s="621"/>
      <c r="DI29" s="621"/>
      <c r="DJ29" s="621"/>
      <c r="DK29" s="622"/>
      <c r="DL29" s="614">
        <v>1496127</v>
      </c>
      <c r="DM29" s="621"/>
      <c r="DN29" s="621"/>
      <c r="DO29" s="621"/>
      <c r="DP29" s="621"/>
      <c r="DQ29" s="621"/>
      <c r="DR29" s="621"/>
      <c r="DS29" s="621"/>
      <c r="DT29" s="621"/>
      <c r="DU29" s="621"/>
      <c r="DV29" s="622"/>
      <c r="DW29" s="611">
        <v>14.9</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2627333</v>
      </c>
      <c r="S30" s="609"/>
      <c r="T30" s="609"/>
      <c r="U30" s="609"/>
      <c r="V30" s="609"/>
      <c r="W30" s="609"/>
      <c r="X30" s="609"/>
      <c r="Y30" s="610"/>
      <c r="Z30" s="646">
        <v>14.2</v>
      </c>
      <c r="AA30" s="646"/>
      <c r="AB30" s="646"/>
      <c r="AC30" s="646"/>
      <c r="AD30" s="647" t="s">
        <v>139</v>
      </c>
      <c r="AE30" s="647"/>
      <c r="AF30" s="647"/>
      <c r="AG30" s="647"/>
      <c r="AH30" s="647"/>
      <c r="AI30" s="647"/>
      <c r="AJ30" s="647"/>
      <c r="AK30" s="647"/>
      <c r="AL30" s="611" t="s">
        <v>139</v>
      </c>
      <c r="AM30" s="612"/>
      <c r="AN30" s="612"/>
      <c r="AO30" s="648"/>
      <c r="AP30" s="660" t="s">
        <v>229</v>
      </c>
      <c r="AQ30" s="661"/>
      <c r="AR30" s="661"/>
      <c r="AS30" s="661"/>
      <c r="AT30" s="661"/>
      <c r="AU30" s="661"/>
      <c r="AV30" s="661"/>
      <c r="AW30" s="661"/>
      <c r="AX30" s="661"/>
      <c r="AY30" s="661"/>
      <c r="AZ30" s="661"/>
      <c r="BA30" s="661"/>
      <c r="BB30" s="661"/>
      <c r="BC30" s="661"/>
      <c r="BD30" s="661"/>
      <c r="BE30" s="661"/>
      <c r="BF30" s="662"/>
      <c r="BG30" s="660" t="s">
        <v>313</v>
      </c>
      <c r="BH30" s="680"/>
      <c r="BI30" s="680"/>
      <c r="BJ30" s="680"/>
      <c r="BK30" s="680"/>
      <c r="BL30" s="680"/>
      <c r="BM30" s="680"/>
      <c r="BN30" s="680"/>
      <c r="BO30" s="680"/>
      <c r="BP30" s="680"/>
      <c r="BQ30" s="681"/>
      <c r="BR30" s="660" t="s">
        <v>314</v>
      </c>
      <c r="BS30" s="680"/>
      <c r="BT30" s="680"/>
      <c r="BU30" s="680"/>
      <c r="BV30" s="680"/>
      <c r="BW30" s="680"/>
      <c r="BX30" s="680"/>
      <c r="BY30" s="680"/>
      <c r="BZ30" s="680"/>
      <c r="CA30" s="680"/>
      <c r="CB30" s="681"/>
      <c r="CD30" s="629"/>
      <c r="CE30" s="630"/>
      <c r="CF30" s="605" t="s">
        <v>315</v>
      </c>
      <c r="CG30" s="606"/>
      <c r="CH30" s="606"/>
      <c r="CI30" s="606"/>
      <c r="CJ30" s="606"/>
      <c r="CK30" s="606"/>
      <c r="CL30" s="606"/>
      <c r="CM30" s="606"/>
      <c r="CN30" s="606"/>
      <c r="CO30" s="606"/>
      <c r="CP30" s="606"/>
      <c r="CQ30" s="607"/>
      <c r="CR30" s="608">
        <v>1452280</v>
      </c>
      <c r="CS30" s="609"/>
      <c r="CT30" s="609"/>
      <c r="CU30" s="609"/>
      <c r="CV30" s="609"/>
      <c r="CW30" s="609"/>
      <c r="CX30" s="609"/>
      <c r="CY30" s="610"/>
      <c r="CZ30" s="611">
        <v>8.3000000000000007</v>
      </c>
      <c r="DA30" s="623"/>
      <c r="DB30" s="623"/>
      <c r="DC30" s="624"/>
      <c r="DD30" s="614">
        <v>1450560</v>
      </c>
      <c r="DE30" s="609"/>
      <c r="DF30" s="609"/>
      <c r="DG30" s="609"/>
      <c r="DH30" s="609"/>
      <c r="DI30" s="609"/>
      <c r="DJ30" s="609"/>
      <c r="DK30" s="610"/>
      <c r="DL30" s="614">
        <v>1450560</v>
      </c>
      <c r="DM30" s="609"/>
      <c r="DN30" s="609"/>
      <c r="DO30" s="609"/>
      <c r="DP30" s="609"/>
      <c r="DQ30" s="609"/>
      <c r="DR30" s="609"/>
      <c r="DS30" s="609"/>
      <c r="DT30" s="609"/>
      <c r="DU30" s="609"/>
      <c r="DV30" s="610"/>
      <c r="DW30" s="611">
        <v>14.4</v>
      </c>
      <c r="DX30" s="623"/>
      <c r="DY30" s="623"/>
      <c r="DZ30" s="623"/>
      <c r="EA30" s="623"/>
      <c r="EB30" s="623"/>
      <c r="EC30" s="635"/>
    </row>
    <row r="31" spans="2:133" ht="11.25" customHeight="1" x14ac:dyDescent="0.2">
      <c r="B31" s="683" t="s">
        <v>316</v>
      </c>
      <c r="C31" s="684"/>
      <c r="D31" s="684"/>
      <c r="E31" s="684"/>
      <c r="F31" s="684"/>
      <c r="G31" s="684"/>
      <c r="H31" s="684"/>
      <c r="I31" s="684"/>
      <c r="J31" s="684"/>
      <c r="K31" s="684"/>
      <c r="L31" s="684"/>
      <c r="M31" s="684"/>
      <c r="N31" s="684"/>
      <c r="O31" s="684"/>
      <c r="P31" s="684"/>
      <c r="Q31" s="685"/>
      <c r="R31" s="608" t="s">
        <v>139</v>
      </c>
      <c r="S31" s="609"/>
      <c r="T31" s="609"/>
      <c r="U31" s="609"/>
      <c r="V31" s="609"/>
      <c r="W31" s="609"/>
      <c r="X31" s="609"/>
      <c r="Y31" s="610"/>
      <c r="Z31" s="646" t="s">
        <v>249</v>
      </c>
      <c r="AA31" s="646"/>
      <c r="AB31" s="646"/>
      <c r="AC31" s="646"/>
      <c r="AD31" s="647" t="s">
        <v>139</v>
      </c>
      <c r="AE31" s="647"/>
      <c r="AF31" s="647"/>
      <c r="AG31" s="647"/>
      <c r="AH31" s="647"/>
      <c r="AI31" s="647"/>
      <c r="AJ31" s="647"/>
      <c r="AK31" s="647"/>
      <c r="AL31" s="611" t="s">
        <v>249</v>
      </c>
      <c r="AM31" s="612"/>
      <c r="AN31" s="612"/>
      <c r="AO31" s="648"/>
      <c r="AP31" s="674" t="s">
        <v>317</v>
      </c>
      <c r="AQ31" s="675"/>
      <c r="AR31" s="675"/>
      <c r="AS31" s="675"/>
      <c r="AT31" s="676" t="s">
        <v>318</v>
      </c>
      <c r="AU31" s="212"/>
      <c r="AV31" s="212"/>
      <c r="AW31" s="212"/>
      <c r="AX31" s="666" t="s">
        <v>192</v>
      </c>
      <c r="AY31" s="667"/>
      <c r="AZ31" s="667"/>
      <c r="BA31" s="667"/>
      <c r="BB31" s="667"/>
      <c r="BC31" s="667"/>
      <c r="BD31" s="667"/>
      <c r="BE31" s="667"/>
      <c r="BF31" s="668"/>
      <c r="BG31" s="670">
        <v>99.8</v>
      </c>
      <c r="BH31" s="671"/>
      <c r="BI31" s="671"/>
      <c r="BJ31" s="671"/>
      <c r="BK31" s="671"/>
      <c r="BL31" s="671"/>
      <c r="BM31" s="672">
        <v>95.2</v>
      </c>
      <c r="BN31" s="671"/>
      <c r="BO31" s="671"/>
      <c r="BP31" s="671"/>
      <c r="BQ31" s="673"/>
      <c r="BR31" s="670">
        <v>99.7</v>
      </c>
      <c r="BS31" s="671"/>
      <c r="BT31" s="671"/>
      <c r="BU31" s="671"/>
      <c r="BV31" s="671"/>
      <c r="BW31" s="671"/>
      <c r="BX31" s="672">
        <v>95.1</v>
      </c>
      <c r="BY31" s="671"/>
      <c r="BZ31" s="671"/>
      <c r="CA31" s="671"/>
      <c r="CB31" s="673"/>
      <c r="CD31" s="629"/>
      <c r="CE31" s="630"/>
      <c r="CF31" s="605" t="s">
        <v>319</v>
      </c>
      <c r="CG31" s="606"/>
      <c r="CH31" s="606"/>
      <c r="CI31" s="606"/>
      <c r="CJ31" s="606"/>
      <c r="CK31" s="606"/>
      <c r="CL31" s="606"/>
      <c r="CM31" s="606"/>
      <c r="CN31" s="606"/>
      <c r="CO31" s="606"/>
      <c r="CP31" s="606"/>
      <c r="CQ31" s="607"/>
      <c r="CR31" s="608">
        <v>45704</v>
      </c>
      <c r="CS31" s="621"/>
      <c r="CT31" s="621"/>
      <c r="CU31" s="621"/>
      <c r="CV31" s="621"/>
      <c r="CW31" s="621"/>
      <c r="CX31" s="621"/>
      <c r="CY31" s="622"/>
      <c r="CZ31" s="611">
        <v>0.3</v>
      </c>
      <c r="DA31" s="623"/>
      <c r="DB31" s="623"/>
      <c r="DC31" s="624"/>
      <c r="DD31" s="614">
        <v>45567</v>
      </c>
      <c r="DE31" s="621"/>
      <c r="DF31" s="621"/>
      <c r="DG31" s="621"/>
      <c r="DH31" s="621"/>
      <c r="DI31" s="621"/>
      <c r="DJ31" s="621"/>
      <c r="DK31" s="622"/>
      <c r="DL31" s="614">
        <v>45567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996569</v>
      </c>
      <c r="S32" s="609"/>
      <c r="T32" s="609"/>
      <c r="U32" s="609"/>
      <c r="V32" s="609"/>
      <c r="W32" s="609"/>
      <c r="X32" s="609"/>
      <c r="Y32" s="610"/>
      <c r="Z32" s="646">
        <v>5.4</v>
      </c>
      <c r="AA32" s="646"/>
      <c r="AB32" s="646"/>
      <c r="AC32" s="646"/>
      <c r="AD32" s="647" t="s">
        <v>139</v>
      </c>
      <c r="AE32" s="647"/>
      <c r="AF32" s="647"/>
      <c r="AG32" s="647"/>
      <c r="AH32" s="647"/>
      <c r="AI32" s="647"/>
      <c r="AJ32" s="647"/>
      <c r="AK32" s="647"/>
      <c r="AL32" s="611" t="s">
        <v>249</v>
      </c>
      <c r="AM32" s="612"/>
      <c r="AN32" s="612"/>
      <c r="AO32" s="648"/>
      <c r="AP32" s="649"/>
      <c r="AQ32" s="650"/>
      <c r="AR32" s="650"/>
      <c r="AS32" s="650"/>
      <c r="AT32" s="677"/>
      <c r="AU32" s="208" t="s">
        <v>321</v>
      </c>
      <c r="AX32" s="605" t="s">
        <v>322</v>
      </c>
      <c r="AY32" s="606"/>
      <c r="AZ32" s="606"/>
      <c r="BA32" s="606"/>
      <c r="BB32" s="606"/>
      <c r="BC32" s="606"/>
      <c r="BD32" s="606"/>
      <c r="BE32" s="606"/>
      <c r="BF32" s="607"/>
      <c r="BG32" s="679">
        <v>99.7</v>
      </c>
      <c r="BH32" s="621"/>
      <c r="BI32" s="621"/>
      <c r="BJ32" s="621"/>
      <c r="BK32" s="621"/>
      <c r="BL32" s="621"/>
      <c r="BM32" s="612">
        <v>99</v>
      </c>
      <c r="BN32" s="621"/>
      <c r="BO32" s="621"/>
      <c r="BP32" s="621"/>
      <c r="BQ32" s="644"/>
      <c r="BR32" s="679">
        <v>99.7</v>
      </c>
      <c r="BS32" s="621"/>
      <c r="BT32" s="621"/>
      <c r="BU32" s="621"/>
      <c r="BV32" s="621"/>
      <c r="BW32" s="621"/>
      <c r="BX32" s="612">
        <v>99.4</v>
      </c>
      <c r="BY32" s="621"/>
      <c r="BZ32" s="621"/>
      <c r="CA32" s="621"/>
      <c r="CB32" s="644"/>
      <c r="CD32" s="631"/>
      <c r="CE32" s="632"/>
      <c r="CF32" s="605" t="s">
        <v>323</v>
      </c>
      <c r="CG32" s="606"/>
      <c r="CH32" s="606"/>
      <c r="CI32" s="606"/>
      <c r="CJ32" s="606"/>
      <c r="CK32" s="606"/>
      <c r="CL32" s="606"/>
      <c r="CM32" s="606"/>
      <c r="CN32" s="606"/>
      <c r="CO32" s="606"/>
      <c r="CP32" s="606"/>
      <c r="CQ32" s="607"/>
      <c r="CR32" s="608" t="s">
        <v>139</v>
      </c>
      <c r="CS32" s="609"/>
      <c r="CT32" s="609"/>
      <c r="CU32" s="609"/>
      <c r="CV32" s="609"/>
      <c r="CW32" s="609"/>
      <c r="CX32" s="609"/>
      <c r="CY32" s="610"/>
      <c r="CZ32" s="611" t="s">
        <v>140</v>
      </c>
      <c r="DA32" s="623"/>
      <c r="DB32" s="623"/>
      <c r="DC32" s="624"/>
      <c r="DD32" s="614" t="s">
        <v>139</v>
      </c>
      <c r="DE32" s="609"/>
      <c r="DF32" s="609"/>
      <c r="DG32" s="609"/>
      <c r="DH32" s="609"/>
      <c r="DI32" s="609"/>
      <c r="DJ32" s="609"/>
      <c r="DK32" s="610"/>
      <c r="DL32" s="614" t="s">
        <v>140</v>
      </c>
      <c r="DM32" s="609"/>
      <c r="DN32" s="609"/>
      <c r="DO32" s="609"/>
      <c r="DP32" s="609"/>
      <c r="DQ32" s="609"/>
      <c r="DR32" s="609"/>
      <c r="DS32" s="609"/>
      <c r="DT32" s="609"/>
      <c r="DU32" s="609"/>
      <c r="DV32" s="610"/>
      <c r="DW32" s="611" t="s">
        <v>139</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94759</v>
      </c>
      <c r="S33" s="609"/>
      <c r="T33" s="609"/>
      <c r="U33" s="609"/>
      <c r="V33" s="609"/>
      <c r="W33" s="609"/>
      <c r="X33" s="609"/>
      <c r="Y33" s="610"/>
      <c r="Z33" s="646">
        <v>0.5</v>
      </c>
      <c r="AA33" s="646"/>
      <c r="AB33" s="646"/>
      <c r="AC33" s="646"/>
      <c r="AD33" s="647">
        <v>58011</v>
      </c>
      <c r="AE33" s="647"/>
      <c r="AF33" s="647"/>
      <c r="AG33" s="647"/>
      <c r="AH33" s="647"/>
      <c r="AI33" s="647"/>
      <c r="AJ33" s="647"/>
      <c r="AK33" s="647"/>
      <c r="AL33" s="611">
        <v>0.6</v>
      </c>
      <c r="AM33" s="612"/>
      <c r="AN33" s="612"/>
      <c r="AO33" s="648"/>
      <c r="AP33" s="651"/>
      <c r="AQ33" s="652"/>
      <c r="AR33" s="652"/>
      <c r="AS33" s="652"/>
      <c r="AT33" s="678"/>
      <c r="AU33" s="213"/>
      <c r="AV33" s="213"/>
      <c r="AW33" s="213"/>
      <c r="AX33" s="589" t="s">
        <v>325</v>
      </c>
      <c r="AY33" s="590"/>
      <c r="AZ33" s="590"/>
      <c r="BA33" s="590"/>
      <c r="BB33" s="590"/>
      <c r="BC33" s="590"/>
      <c r="BD33" s="590"/>
      <c r="BE33" s="590"/>
      <c r="BF33" s="591"/>
      <c r="BG33" s="669">
        <v>99.8</v>
      </c>
      <c r="BH33" s="593"/>
      <c r="BI33" s="593"/>
      <c r="BJ33" s="593"/>
      <c r="BK33" s="593"/>
      <c r="BL33" s="593"/>
      <c r="BM33" s="639">
        <v>91.9</v>
      </c>
      <c r="BN33" s="593"/>
      <c r="BO33" s="593"/>
      <c r="BP33" s="593"/>
      <c r="BQ33" s="656"/>
      <c r="BR33" s="669">
        <v>99.7</v>
      </c>
      <c r="BS33" s="593"/>
      <c r="BT33" s="593"/>
      <c r="BU33" s="593"/>
      <c r="BV33" s="593"/>
      <c r="BW33" s="593"/>
      <c r="BX33" s="639">
        <v>91.2</v>
      </c>
      <c r="BY33" s="593"/>
      <c r="BZ33" s="593"/>
      <c r="CA33" s="593"/>
      <c r="CB33" s="656"/>
      <c r="CD33" s="605" t="s">
        <v>326</v>
      </c>
      <c r="CE33" s="606"/>
      <c r="CF33" s="606"/>
      <c r="CG33" s="606"/>
      <c r="CH33" s="606"/>
      <c r="CI33" s="606"/>
      <c r="CJ33" s="606"/>
      <c r="CK33" s="606"/>
      <c r="CL33" s="606"/>
      <c r="CM33" s="606"/>
      <c r="CN33" s="606"/>
      <c r="CO33" s="606"/>
      <c r="CP33" s="606"/>
      <c r="CQ33" s="607"/>
      <c r="CR33" s="608">
        <v>7160096</v>
      </c>
      <c r="CS33" s="621"/>
      <c r="CT33" s="621"/>
      <c r="CU33" s="621"/>
      <c r="CV33" s="621"/>
      <c r="CW33" s="621"/>
      <c r="CX33" s="621"/>
      <c r="CY33" s="622"/>
      <c r="CZ33" s="611">
        <v>40.700000000000003</v>
      </c>
      <c r="DA33" s="623"/>
      <c r="DB33" s="623"/>
      <c r="DC33" s="624"/>
      <c r="DD33" s="614">
        <v>5864568</v>
      </c>
      <c r="DE33" s="621"/>
      <c r="DF33" s="621"/>
      <c r="DG33" s="621"/>
      <c r="DH33" s="621"/>
      <c r="DI33" s="621"/>
      <c r="DJ33" s="621"/>
      <c r="DK33" s="622"/>
      <c r="DL33" s="614">
        <v>3590993</v>
      </c>
      <c r="DM33" s="621"/>
      <c r="DN33" s="621"/>
      <c r="DO33" s="621"/>
      <c r="DP33" s="621"/>
      <c r="DQ33" s="621"/>
      <c r="DR33" s="621"/>
      <c r="DS33" s="621"/>
      <c r="DT33" s="621"/>
      <c r="DU33" s="621"/>
      <c r="DV33" s="622"/>
      <c r="DW33" s="611">
        <v>35.700000000000003</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204316</v>
      </c>
      <c r="S34" s="609"/>
      <c r="T34" s="609"/>
      <c r="U34" s="609"/>
      <c r="V34" s="609"/>
      <c r="W34" s="609"/>
      <c r="X34" s="609"/>
      <c r="Y34" s="610"/>
      <c r="Z34" s="646">
        <v>1.1000000000000001</v>
      </c>
      <c r="AA34" s="646"/>
      <c r="AB34" s="646"/>
      <c r="AC34" s="646"/>
      <c r="AD34" s="647" t="s">
        <v>249</v>
      </c>
      <c r="AE34" s="647"/>
      <c r="AF34" s="647"/>
      <c r="AG34" s="647"/>
      <c r="AH34" s="647"/>
      <c r="AI34" s="647"/>
      <c r="AJ34" s="647"/>
      <c r="AK34" s="647"/>
      <c r="AL34" s="611" t="s">
        <v>139</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3225532</v>
      </c>
      <c r="CS34" s="609"/>
      <c r="CT34" s="609"/>
      <c r="CU34" s="609"/>
      <c r="CV34" s="609"/>
      <c r="CW34" s="609"/>
      <c r="CX34" s="609"/>
      <c r="CY34" s="610"/>
      <c r="CZ34" s="611">
        <v>18.3</v>
      </c>
      <c r="DA34" s="623"/>
      <c r="DB34" s="623"/>
      <c r="DC34" s="624"/>
      <c r="DD34" s="614">
        <v>2576622</v>
      </c>
      <c r="DE34" s="609"/>
      <c r="DF34" s="609"/>
      <c r="DG34" s="609"/>
      <c r="DH34" s="609"/>
      <c r="DI34" s="609"/>
      <c r="DJ34" s="609"/>
      <c r="DK34" s="610"/>
      <c r="DL34" s="614">
        <v>1914396</v>
      </c>
      <c r="DM34" s="609"/>
      <c r="DN34" s="609"/>
      <c r="DO34" s="609"/>
      <c r="DP34" s="609"/>
      <c r="DQ34" s="609"/>
      <c r="DR34" s="609"/>
      <c r="DS34" s="609"/>
      <c r="DT34" s="609"/>
      <c r="DU34" s="609"/>
      <c r="DV34" s="610"/>
      <c r="DW34" s="611">
        <v>19</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646504</v>
      </c>
      <c r="S35" s="609"/>
      <c r="T35" s="609"/>
      <c r="U35" s="609"/>
      <c r="V35" s="609"/>
      <c r="W35" s="609"/>
      <c r="X35" s="609"/>
      <c r="Y35" s="610"/>
      <c r="Z35" s="646">
        <v>3.5</v>
      </c>
      <c r="AA35" s="646"/>
      <c r="AB35" s="646"/>
      <c r="AC35" s="646"/>
      <c r="AD35" s="647" t="s">
        <v>139</v>
      </c>
      <c r="AE35" s="647"/>
      <c r="AF35" s="647"/>
      <c r="AG35" s="647"/>
      <c r="AH35" s="647"/>
      <c r="AI35" s="647"/>
      <c r="AJ35" s="647"/>
      <c r="AK35" s="647"/>
      <c r="AL35" s="611" t="s">
        <v>139</v>
      </c>
      <c r="AM35" s="612"/>
      <c r="AN35" s="612"/>
      <c r="AO35" s="648"/>
      <c r="AP35" s="218"/>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207301</v>
      </c>
      <c r="CS35" s="621"/>
      <c r="CT35" s="621"/>
      <c r="CU35" s="621"/>
      <c r="CV35" s="621"/>
      <c r="CW35" s="621"/>
      <c r="CX35" s="621"/>
      <c r="CY35" s="622"/>
      <c r="CZ35" s="611">
        <v>1.2</v>
      </c>
      <c r="DA35" s="623"/>
      <c r="DB35" s="623"/>
      <c r="DC35" s="624"/>
      <c r="DD35" s="614">
        <v>137739</v>
      </c>
      <c r="DE35" s="621"/>
      <c r="DF35" s="621"/>
      <c r="DG35" s="621"/>
      <c r="DH35" s="621"/>
      <c r="DI35" s="621"/>
      <c r="DJ35" s="621"/>
      <c r="DK35" s="622"/>
      <c r="DL35" s="614">
        <v>137711</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1465946</v>
      </c>
      <c r="S36" s="609"/>
      <c r="T36" s="609"/>
      <c r="U36" s="609"/>
      <c r="V36" s="609"/>
      <c r="W36" s="609"/>
      <c r="X36" s="609"/>
      <c r="Y36" s="610"/>
      <c r="Z36" s="646">
        <v>7.9</v>
      </c>
      <c r="AA36" s="646"/>
      <c r="AB36" s="646"/>
      <c r="AC36" s="646"/>
      <c r="AD36" s="647" t="s">
        <v>140</v>
      </c>
      <c r="AE36" s="647"/>
      <c r="AF36" s="647"/>
      <c r="AG36" s="647"/>
      <c r="AH36" s="647"/>
      <c r="AI36" s="647"/>
      <c r="AJ36" s="647"/>
      <c r="AK36" s="647"/>
      <c r="AL36" s="611" t="s">
        <v>139</v>
      </c>
      <c r="AM36" s="612"/>
      <c r="AN36" s="612"/>
      <c r="AO36" s="648"/>
      <c r="AP36" s="218"/>
      <c r="AQ36" s="657" t="s">
        <v>334</v>
      </c>
      <c r="AR36" s="658"/>
      <c r="AS36" s="658"/>
      <c r="AT36" s="658"/>
      <c r="AU36" s="658"/>
      <c r="AV36" s="658"/>
      <c r="AW36" s="658"/>
      <c r="AX36" s="658"/>
      <c r="AY36" s="659"/>
      <c r="AZ36" s="663">
        <v>1957981</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26569</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1344337</v>
      </c>
      <c r="CS36" s="609"/>
      <c r="CT36" s="609"/>
      <c r="CU36" s="609"/>
      <c r="CV36" s="609"/>
      <c r="CW36" s="609"/>
      <c r="CX36" s="609"/>
      <c r="CY36" s="610"/>
      <c r="CZ36" s="611">
        <v>7.6</v>
      </c>
      <c r="DA36" s="623"/>
      <c r="DB36" s="623"/>
      <c r="DC36" s="624"/>
      <c r="DD36" s="614">
        <v>1124328</v>
      </c>
      <c r="DE36" s="609"/>
      <c r="DF36" s="609"/>
      <c r="DG36" s="609"/>
      <c r="DH36" s="609"/>
      <c r="DI36" s="609"/>
      <c r="DJ36" s="609"/>
      <c r="DK36" s="610"/>
      <c r="DL36" s="614">
        <v>416365</v>
      </c>
      <c r="DM36" s="609"/>
      <c r="DN36" s="609"/>
      <c r="DO36" s="609"/>
      <c r="DP36" s="609"/>
      <c r="DQ36" s="609"/>
      <c r="DR36" s="609"/>
      <c r="DS36" s="609"/>
      <c r="DT36" s="609"/>
      <c r="DU36" s="609"/>
      <c r="DV36" s="610"/>
      <c r="DW36" s="611">
        <v>4.0999999999999996</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351196</v>
      </c>
      <c r="S37" s="609"/>
      <c r="T37" s="609"/>
      <c r="U37" s="609"/>
      <c r="V37" s="609"/>
      <c r="W37" s="609"/>
      <c r="X37" s="609"/>
      <c r="Y37" s="610"/>
      <c r="Z37" s="646">
        <v>1.9</v>
      </c>
      <c r="AA37" s="646"/>
      <c r="AB37" s="646"/>
      <c r="AC37" s="646"/>
      <c r="AD37" s="647">
        <v>5288</v>
      </c>
      <c r="AE37" s="647"/>
      <c r="AF37" s="647"/>
      <c r="AG37" s="647"/>
      <c r="AH37" s="647"/>
      <c r="AI37" s="647"/>
      <c r="AJ37" s="647"/>
      <c r="AK37" s="647"/>
      <c r="AL37" s="611">
        <v>0.1</v>
      </c>
      <c r="AM37" s="612"/>
      <c r="AN37" s="612"/>
      <c r="AO37" s="648"/>
      <c r="AQ37" s="641" t="s">
        <v>338</v>
      </c>
      <c r="AR37" s="642"/>
      <c r="AS37" s="642"/>
      <c r="AT37" s="642"/>
      <c r="AU37" s="642"/>
      <c r="AV37" s="642"/>
      <c r="AW37" s="642"/>
      <c r="AX37" s="642"/>
      <c r="AY37" s="643"/>
      <c r="AZ37" s="608">
        <v>396706</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-26515</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65307</v>
      </c>
      <c r="CS37" s="621"/>
      <c r="CT37" s="621"/>
      <c r="CU37" s="621"/>
      <c r="CV37" s="621"/>
      <c r="CW37" s="621"/>
      <c r="CX37" s="621"/>
      <c r="CY37" s="622"/>
      <c r="CZ37" s="611">
        <v>0.4</v>
      </c>
      <c r="DA37" s="623"/>
      <c r="DB37" s="623"/>
      <c r="DC37" s="624"/>
      <c r="DD37" s="614">
        <v>52776</v>
      </c>
      <c r="DE37" s="621"/>
      <c r="DF37" s="621"/>
      <c r="DG37" s="621"/>
      <c r="DH37" s="621"/>
      <c r="DI37" s="621"/>
      <c r="DJ37" s="621"/>
      <c r="DK37" s="622"/>
      <c r="DL37" s="614">
        <v>51584</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928800</v>
      </c>
      <c r="S38" s="609"/>
      <c r="T38" s="609"/>
      <c r="U38" s="609"/>
      <c r="V38" s="609"/>
      <c r="W38" s="609"/>
      <c r="X38" s="609"/>
      <c r="Y38" s="610"/>
      <c r="Z38" s="646">
        <v>5</v>
      </c>
      <c r="AA38" s="646"/>
      <c r="AB38" s="646"/>
      <c r="AC38" s="646"/>
      <c r="AD38" s="647" t="s">
        <v>139</v>
      </c>
      <c r="AE38" s="647"/>
      <c r="AF38" s="647"/>
      <c r="AG38" s="647"/>
      <c r="AH38" s="647"/>
      <c r="AI38" s="647"/>
      <c r="AJ38" s="647"/>
      <c r="AK38" s="647"/>
      <c r="AL38" s="611" t="s">
        <v>249</v>
      </c>
      <c r="AM38" s="612"/>
      <c r="AN38" s="612"/>
      <c r="AO38" s="648"/>
      <c r="AQ38" s="641" t="s">
        <v>342</v>
      </c>
      <c r="AR38" s="642"/>
      <c r="AS38" s="642"/>
      <c r="AT38" s="642"/>
      <c r="AU38" s="642"/>
      <c r="AV38" s="642"/>
      <c r="AW38" s="642"/>
      <c r="AX38" s="642"/>
      <c r="AY38" s="643"/>
      <c r="AZ38" s="608">
        <v>164380</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4333</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1340248</v>
      </c>
      <c r="CS38" s="609"/>
      <c r="CT38" s="609"/>
      <c r="CU38" s="609"/>
      <c r="CV38" s="609"/>
      <c r="CW38" s="609"/>
      <c r="CX38" s="609"/>
      <c r="CY38" s="610"/>
      <c r="CZ38" s="611">
        <v>7.6</v>
      </c>
      <c r="DA38" s="623"/>
      <c r="DB38" s="623"/>
      <c r="DC38" s="624"/>
      <c r="DD38" s="614">
        <v>1108010</v>
      </c>
      <c r="DE38" s="609"/>
      <c r="DF38" s="609"/>
      <c r="DG38" s="609"/>
      <c r="DH38" s="609"/>
      <c r="DI38" s="609"/>
      <c r="DJ38" s="609"/>
      <c r="DK38" s="610"/>
      <c r="DL38" s="614">
        <v>1079155</v>
      </c>
      <c r="DM38" s="609"/>
      <c r="DN38" s="609"/>
      <c r="DO38" s="609"/>
      <c r="DP38" s="609"/>
      <c r="DQ38" s="609"/>
      <c r="DR38" s="609"/>
      <c r="DS38" s="609"/>
      <c r="DT38" s="609"/>
      <c r="DU38" s="609"/>
      <c r="DV38" s="610"/>
      <c r="DW38" s="611">
        <v>10.7</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140</v>
      </c>
      <c r="S39" s="609"/>
      <c r="T39" s="609"/>
      <c r="U39" s="609"/>
      <c r="V39" s="609"/>
      <c r="W39" s="609"/>
      <c r="X39" s="609"/>
      <c r="Y39" s="610"/>
      <c r="Z39" s="646" t="s">
        <v>249</v>
      </c>
      <c r="AA39" s="646"/>
      <c r="AB39" s="646"/>
      <c r="AC39" s="646"/>
      <c r="AD39" s="647" t="s">
        <v>140</v>
      </c>
      <c r="AE39" s="647"/>
      <c r="AF39" s="647"/>
      <c r="AG39" s="647"/>
      <c r="AH39" s="647"/>
      <c r="AI39" s="647"/>
      <c r="AJ39" s="647"/>
      <c r="AK39" s="647"/>
      <c r="AL39" s="611" t="s">
        <v>139</v>
      </c>
      <c r="AM39" s="612"/>
      <c r="AN39" s="612"/>
      <c r="AO39" s="648"/>
      <c r="AQ39" s="641" t="s">
        <v>346</v>
      </c>
      <c r="AR39" s="642"/>
      <c r="AS39" s="642"/>
      <c r="AT39" s="642"/>
      <c r="AU39" s="642"/>
      <c r="AV39" s="642"/>
      <c r="AW39" s="642"/>
      <c r="AX39" s="642"/>
      <c r="AY39" s="643"/>
      <c r="AZ39" s="608">
        <v>56647</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6497</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719538</v>
      </c>
      <c r="CS39" s="621"/>
      <c r="CT39" s="621"/>
      <c r="CU39" s="621"/>
      <c r="CV39" s="621"/>
      <c r="CW39" s="621"/>
      <c r="CX39" s="621"/>
      <c r="CY39" s="622"/>
      <c r="CZ39" s="611">
        <v>4.0999999999999996</v>
      </c>
      <c r="DA39" s="623"/>
      <c r="DB39" s="623"/>
      <c r="DC39" s="624"/>
      <c r="DD39" s="614">
        <v>698170</v>
      </c>
      <c r="DE39" s="621"/>
      <c r="DF39" s="621"/>
      <c r="DG39" s="621"/>
      <c r="DH39" s="621"/>
      <c r="DI39" s="621"/>
      <c r="DJ39" s="621"/>
      <c r="DK39" s="622"/>
      <c r="DL39" s="614" t="s">
        <v>249</v>
      </c>
      <c r="DM39" s="621"/>
      <c r="DN39" s="621"/>
      <c r="DO39" s="621"/>
      <c r="DP39" s="621"/>
      <c r="DQ39" s="621"/>
      <c r="DR39" s="621"/>
      <c r="DS39" s="621"/>
      <c r="DT39" s="621"/>
      <c r="DU39" s="621"/>
      <c r="DV39" s="622"/>
      <c r="DW39" s="611" t="s">
        <v>249</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v>198000</v>
      </c>
      <c r="S40" s="609"/>
      <c r="T40" s="609"/>
      <c r="U40" s="609"/>
      <c r="V40" s="609"/>
      <c r="W40" s="609"/>
      <c r="X40" s="609"/>
      <c r="Y40" s="610"/>
      <c r="Z40" s="646">
        <v>1.1000000000000001</v>
      </c>
      <c r="AA40" s="646"/>
      <c r="AB40" s="646"/>
      <c r="AC40" s="646"/>
      <c r="AD40" s="647" t="s">
        <v>139</v>
      </c>
      <c r="AE40" s="647"/>
      <c r="AF40" s="647"/>
      <c r="AG40" s="647"/>
      <c r="AH40" s="647"/>
      <c r="AI40" s="647"/>
      <c r="AJ40" s="647"/>
      <c r="AK40" s="647"/>
      <c r="AL40" s="611" t="s">
        <v>140</v>
      </c>
      <c r="AM40" s="612"/>
      <c r="AN40" s="612"/>
      <c r="AO40" s="648"/>
      <c r="AQ40" s="641" t="s">
        <v>350</v>
      </c>
      <c r="AR40" s="642"/>
      <c r="AS40" s="642"/>
      <c r="AT40" s="642"/>
      <c r="AU40" s="642"/>
      <c r="AV40" s="642"/>
      <c r="AW40" s="642"/>
      <c r="AX40" s="642"/>
      <c r="AY40" s="643"/>
      <c r="AZ40" s="608" t="s">
        <v>140</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102</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323140</v>
      </c>
      <c r="CS40" s="609"/>
      <c r="CT40" s="609"/>
      <c r="CU40" s="609"/>
      <c r="CV40" s="609"/>
      <c r="CW40" s="609"/>
      <c r="CX40" s="609"/>
      <c r="CY40" s="610"/>
      <c r="CZ40" s="611">
        <v>1.8</v>
      </c>
      <c r="DA40" s="623"/>
      <c r="DB40" s="623"/>
      <c r="DC40" s="624"/>
      <c r="DD40" s="614">
        <v>219699</v>
      </c>
      <c r="DE40" s="609"/>
      <c r="DF40" s="609"/>
      <c r="DG40" s="609"/>
      <c r="DH40" s="609"/>
      <c r="DI40" s="609"/>
      <c r="DJ40" s="609"/>
      <c r="DK40" s="610"/>
      <c r="DL40" s="614">
        <v>43366</v>
      </c>
      <c r="DM40" s="609"/>
      <c r="DN40" s="609"/>
      <c r="DO40" s="609"/>
      <c r="DP40" s="609"/>
      <c r="DQ40" s="609"/>
      <c r="DR40" s="609"/>
      <c r="DS40" s="609"/>
      <c r="DT40" s="609"/>
      <c r="DU40" s="609"/>
      <c r="DV40" s="610"/>
      <c r="DW40" s="611">
        <v>0.4</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18503129</v>
      </c>
      <c r="S41" s="633"/>
      <c r="T41" s="633"/>
      <c r="U41" s="633"/>
      <c r="V41" s="633"/>
      <c r="W41" s="633"/>
      <c r="X41" s="633"/>
      <c r="Y41" s="636"/>
      <c r="Z41" s="637">
        <v>100</v>
      </c>
      <c r="AA41" s="637"/>
      <c r="AB41" s="637"/>
      <c r="AC41" s="637"/>
      <c r="AD41" s="638">
        <v>9859805</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266987</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139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140</v>
      </c>
      <c r="CS41" s="621"/>
      <c r="CT41" s="621"/>
      <c r="CU41" s="621"/>
      <c r="CV41" s="621"/>
      <c r="CW41" s="621"/>
      <c r="CX41" s="621"/>
      <c r="CY41" s="622"/>
      <c r="CZ41" s="611" t="s">
        <v>139</v>
      </c>
      <c r="DA41" s="623"/>
      <c r="DB41" s="623"/>
      <c r="DC41" s="624"/>
      <c r="DD41" s="614" t="s">
        <v>249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1073261</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377</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2913312</v>
      </c>
      <c r="CS42" s="621"/>
      <c r="CT42" s="621"/>
      <c r="CU42" s="621"/>
      <c r="CV42" s="621"/>
      <c r="CW42" s="621"/>
      <c r="CX42" s="621"/>
      <c r="CY42" s="622"/>
      <c r="CZ42" s="611">
        <v>16.600000000000001</v>
      </c>
      <c r="DA42" s="623"/>
      <c r="DB42" s="623"/>
      <c r="DC42" s="624"/>
      <c r="DD42" s="614">
        <v>1160696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75424</v>
      </c>
      <c r="CS43" s="621"/>
      <c r="CT43" s="621"/>
      <c r="CU43" s="621"/>
      <c r="CV43" s="621"/>
      <c r="CW43" s="621"/>
      <c r="CX43" s="621"/>
      <c r="CY43" s="622"/>
      <c r="CZ43" s="611">
        <v>0.4</v>
      </c>
      <c r="DA43" s="623"/>
      <c r="DB43" s="623"/>
      <c r="DC43" s="624"/>
      <c r="DD43" s="614">
        <v>75424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311</v>
      </c>
      <c r="CE44" s="628"/>
      <c r="CF44" s="605" t="s">
        <v>364</v>
      </c>
      <c r="CG44" s="606"/>
      <c r="CH44" s="606"/>
      <c r="CI44" s="606"/>
      <c r="CJ44" s="606"/>
      <c r="CK44" s="606"/>
      <c r="CL44" s="606"/>
      <c r="CM44" s="606"/>
      <c r="CN44" s="606"/>
      <c r="CO44" s="606"/>
      <c r="CP44" s="606"/>
      <c r="CQ44" s="607"/>
      <c r="CR44" s="608">
        <v>2793760</v>
      </c>
      <c r="CS44" s="609"/>
      <c r="CT44" s="609"/>
      <c r="CU44" s="609"/>
      <c r="CV44" s="609"/>
      <c r="CW44" s="609"/>
      <c r="CX44" s="609"/>
      <c r="CY44" s="610"/>
      <c r="CZ44" s="611">
        <v>15.9</v>
      </c>
      <c r="DA44" s="612"/>
      <c r="DB44" s="612"/>
      <c r="DC44" s="613"/>
      <c r="DD44" s="614">
        <v>1154297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817147</v>
      </c>
      <c r="CS45" s="621"/>
      <c r="CT45" s="621"/>
      <c r="CU45" s="621"/>
      <c r="CV45" s="621"/>
      <c r="CW45" s="621"/>
      <c r="CX45" s="621"/>
      <c r="CY45" s="622"/>
      <c r="CZ45" s="611">
        <v>4.5999999999999996</v>
      </c>
      <c r="DA45" s="623"/>
      <c r="DB45" s="623"/>
      <c r="DC45" s="624"/>
      <c r="DD45" s="614">
        <v>156362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1946360</v>
      </c>
      <c r="CS46" s="609"/>
      <c r="CT46" s="609"/>
      <c r="CU46" s="609"/>
      <c r="CV46" s="609"/>
      <c r="CW46" s="609"/>
      <c r="CX46" s="609"/>
      <c r="CY46" s="610"/>
      <c r="CZ46" s="611">
        <v>11.1</v>
      </c>
      <c r="DA46" s="612"/>
      <c r="DB46" s="612"/>
      <c r="DC46" s="613"/>
      <c r="DD46" s="614">
        <v>983395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v>119552</v>
      </c>
      <c r="CS47" s="621"/>
      <c r="CT47" s="621"/>
      <c r="CU47" s="621"/>
      <c r="CV47" s="621"/>
      <c r="CW47" s="621"/>
      <c r="CX47" s="621"/>
      <c r="CY47" s="622"/>
      <c r="CZ47" s="611">
        <v>0.7</v>
      </c>
      <c r="DA47" s="623"/>
      <c r="DB47" s="623"/>
      <c r="DC47" s="624"/>
      <c r="DD47" s="614">
        <v>6399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369</v>
      </c>
      <c r="CG48" s="606"/>
      <c r="CH48" s="606"/>
      <c r="CI48" s="606"/>
      <c r="CJ48" s="606"/>
      <c r="CK48" s="606"/>
      <c r="CL48" s="606"/>
      <c r="CM48" s="606"/>
      <c r="CN48" s="606"/>
      <c r="CO48" s="606"/>
      <c r="CP48" s="606"/>
      <c r="CQ48" s="607"/>
      <c r="CR48" s="608" t="s">
        <v>139</v>
      </c>
      <c r="CS48" s="609"/>
      <c r="CT48" s="609"/>
      <c r="CU48" s="609"/>
      <c r="CV48" s="609"/>
      <c r="CW48" s="609"/>
      <c r="CX48" s="609"/>
      <c r="CY48" s="610"/>
      <c r="CZ48" s="611" t="s">
        <v>139</v>
      </c>
      <c r="DA48" s="612"/>
      <c r="DB48" s="612"/>
      <c r="DC48" s="613"/>
      <c r="DD48" s="614" t="s">
        <v>139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17596035</v>
      </c>
      <c r="CS49" s="593"/>
      <c r="CT49" s="593"/>
      <c r="CU49" s="593"/>
      <c r="CV49" s="593"/>
      <c r="CW49" s="593"/>
      <c r="CX49" s="593"/>
      <c r="CY49" s="594"/>
      <c r="CZ49" s="595">
        <v>100</v>
      </c>
      <c r="DA49" s="596"/>
      <c r="DB49" s="596"/>
      <c r="DC49" s="597"/>
      <c r="DD49" s="598">
        <v>12507211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Um2hqL91flGLY7dbQzHV7zgS2o+LG29mEBp7fnf3HKG4eSZjW0L2SdzkQZ296FtpNarifbBDZcEoUU7B33mww==" saltValue="YRxnvTc2+55qtKwxwnDL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79" sqref="BM7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96" customHeight="1" thickTop="1" x14ac:dyDescent="0.2">
      <c r="A7" s="231">
        <v>1</v>
      </c>
      <c r="B7" s="1034" t="s">
        <v>393</v>
      </c>
      <c r="C7" s="1035"/>
      <c r="D7" s="1035"/>
      <c r="E7" s="1035"/>
      <c r="F7" s="1035"/>
      <c r="G7" s="1035"/>
      <c r="H7" s="1035"/>
      <c r="I7" s="1035"/>
      <c r="J7" s="1035"/>
      <c r="K7" s="1035"/>
      <c r="L7" s="1035"/>
      <c r="M7" s="1035"/>
      <c r="N7" s="1035"/>
      <c r="O7" s="1035"/>
      <c r="P7" s="1036"/>
      <c r="Q7" s="1089">
        <v>18522</v>
      </c>
      <c r="R7" s="1090"/>
      <c r="S7" s="1090"/>
      <c r="T7" s="1090"/>
      <c r="U7" s="1090"/>
      <c r="V7" s="1090">
        <v>17615</v>
      </c>
      <c r="W7" s="1090"/>
      <c r="X7" s="1090"/>
      <c r="Y7" s="1090"/>
      <c r="Z7" s="1090"/>
      <c r="AA7" s="1090">
        <v>907</v>
      </c>
      <c r="AB7" s="1090"/>
      <c r="AC7" s="1090"/>
      <c r="AD7" s="1090"/>
      <c r="AE7" s="1091"/>
      <c r="AF7" s="1092">
        <v>727</v>
      </c>
      <c r="AG7" s="1093"/>
      <c r="AH7" s="1093"/>
      <c r="AI7" s="1093"/>
      <c r="AJ7" s="1094"/>
      <c r="AK7" s="1095">
        <v>647</v>
      </c>
      <c r="AL7" s="1096"/>
      <c r="AM7" s="1096"/>
      <c r="AN7" s="1096"/>
      <c r="AO7" s="1096"/>
      <c r="AP7" s="1096">
        <v>12854</v>
      </c>
      <c r="AQ7" s="1096"/>
      <c r="AR7" s="1096"/>
      <c r="AS7" s="1096"/>
      <c r="AT7" s="1096"/>
      <c r="AU7" s="1097" t="s">
        <v>572</v>
      </c>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t="s">
        <v>573</v>
      </c>
      <c r="BS7" s="1086" t="s">
        <v>574</v>
      </c>
      <c r="BT7" s="1087"/>
      <c r="BU7" s="1087"/>
      <c r="BV7" s="1087"/>
      <c r="BW7" s="1087"/>
      <c r="BX7" s="1087"/>
      <c r="BY7" s="1087"/>
      <c r="BZ7" s="1087"/>
      <c r="CA7" s="1087"/>
      <c r="CB7" s="1087"/>
      <c r="CC7" s="1087"/>
      <c r="CD7" s="1087"/>
      <c r="CE7" s="1087"/>
      <c r="CF7" s="1087"/>
      <c r="CG7" s="1100"/>
      <c r="CH7" s="1083">
        <v>0</v>
      </c>
      <c r="CI7" s="1084"/>
      <c r="CJ7" s="1084"/>
      <c r="CK7" s="1084"/>
      <c r="CL7" s="1085"/>
      <c r="CM7" s="1083">
        <v>22</v>
      </c>
      <c r="CN7" s="1084"/>
      <c r="CO7" s="1084"/>
      <c r="CP7" s="1084"/>
      <c r="CQ7" s="1085"/>
      <c r="CR7" s="1083">
        <v>5</v>
      </c>
      <c r="CS7" s="1084"/>
      <c r="CT7" s="1084"/>
      <c r="CU7" s="1084"/>
      <c r="CV7" s="1085"/>
      <c r="CW7" s="1083" t="s">
        <v>509</v>
      </c>
      <c r="CX7" s="1084"/>
      <c r="CY7" s="1084"/>
      <c r="CZ7" s="1084"/>
      <c r="DA7" s="1085"/>
      <c r="DB7" s="1083" t="s">
        <v>509</v>
      </c>
      <c r="DC7" s="1084"/>
      <c r="DD7" s="1084"/>
      <c r="DE7" s="1084"/>
      <c r="DF7" s="1085"/>
      <c r="DG7" s="1083" t="s">
        <v>509</v>
      </c>
      <c r="DH7" s="1084"/>
      <c r="DI7" s="1084"/>
      <c r="DJ7" s="1084"/>
      <c r="DK7" s="1085"/>
      <c r="DL7" s="1083" t="s">
        <v>509</v>
      </c>
      <c r="DM7" s="1084"/>
      <c r="DN7" s="1084"/>
      <c r="DO7" s="1084"/>
      <c r="DP7" s="1085"/>
      <c r="DQ7" s="1083" t="s">
        <v>509</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575</v>
      </c>
      <c r="BT8" s="980"/>
      <c r="BU8" s="980"/>
      <c r="BV8" s="980"/>
      <c r="BW8" s="980"/>
      <c r="BX8" s="980"/>
      <c r="BY8" s="980"/>
      <c r="BZ8" s="980"/>
      <c r="CA8" s="980"/>
      <c r="CB8" s="980"/>
      <c r="CC8" s="980"/>
      <c r="CD8" s="980"/>
      <c r="CE8" s="980"/>
      <c r="CF8" s="980"/>
      <c r="CG8" s="1001"/>
      <c r="CH8" s="976">
        <v>-12</v>
      </c>
      <c r="CI8" s="977"/>
      <c r="CJ8" s="977"/>
      <c r="CK8" s="977"/>
      <c r="CL8" s="978"/>
      <c r="CM8" s="976">
        <v>26</v>
      </c>
      <c r="CN8" s="977"/>
      <c r="CO8" s="977"/>
      <c r="CP8" s="977"/>
      <c r="CQ8" s="978"/>
      <c r="CR8" s="976">
        <v>8</v>
      </c>
      <c r="CS8" s="977"/>
      <c r="CT8" s="977"/>
      <c r="CU8" s="977"/>
      <c r="CV8" s="978"/>
      <c r="CW8" s="976">
        <v>0</v>
      </c>
      <c r="CX8" s="977"/>
      <c r="CY8" s="977"/>
      <c r="CZ8" s="977"/>
      <c r="DA8" s="978"/>
      <c r="DB8" s="976" t="s">
        <v>509</v>
      </c>
      <c r="DC8" s="977"/>
      <c r="DD8" s="977"/>
      <c r="DE8" s="977"/>
      <c r="DF8" s="978"/>
      <c r="DG8" s="976" t="s">
        <v>509</v>
      </c>
      <c r="DH8" s="977"/>
      <c r="DI8" s="977"/>
      <c r="DJ8" s="977"/>
      <c r="DK8" s="978"/>
      <c r="DL8" s="976" t="s">
        <v>509</v>
      </c>
      <c r="DM8" s="977"/>
      <c r="DN8" s="977"/>
      <c r="DO8" s="977"/>
      <c r="DP8" s="978"/>
      <c r="DQ8" s="976" t="s">
        <v>509</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395</v>
      </c>
      <c r="B23" s="924" t="s">
        <v>396</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727</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139</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407</v>
      </c>
      <c r="C28" s="1035"/>
      <c r="D28" s="1035"/>
      <c r="E28" s="1035"/>
      <c r="F28" s="1035"/>
      <c r="G28" s="1035"/>
      <c r="H28" s="1035"/>
      <c r="I28" s="1035"/>
      <c r="J28" s="1035"/>
      <c r="K28" s="1035"/>
      <c r="L28" s="1035"/>
      <c r="M28" s="1035"/>
      <c r="N28" s="1035"/>
      <c r="O28" s="1035"/>
      <c r="P28" s="1036"/>
      <c r="Q28" s="1037">
        <v>3600</v>
      </c>
      <c r="R28" s="1038"/>
      <c r="S28" s="1038"/>
      <c r="T28" s="1038"/>
      <c r="U28" s="1038"/>
      <c r="V28" s="1038">
        <v>3573</v>
      </c>
      <c r="W28" s="1038"/>
      <c r="X28" s="1038"/>
      <c r="Y28" s="1038"/>
      <c r="Z28" s="1038"/>
      <c r="AA28" s="1038">
        <v>27</v>
      </c>
      <c r="AB28" s="1038"/>
      <c r="AC28" s="1038"/>
      <c r="AD28" s="1038"/>
      <c r="AE28" s="1039"/>
      <c r="AF28" s="1040">
        <v>27</v>
      </c>
      <c r="AG28" s="1038"/>
      <c r="AH28" s="1038"/>
      <c r="AI28" s="1038"/>
      <c r="AJ28" s="1041"/>
      <c r="AK28" s="1029">
        <v>366</v>
      </c>
      <c r="AL28" s="1030"/>
      <c r="AM28" s="1030"/>
      <c r="AN28" s="1030"/>
      <c r="AO28" s="1030"/>
      <c r="AP28" s="1030" t="s">
        <v>509</v>
      </c>
      <c r="AQ28" s="1030"/>
      <c r="AR28" s="1030"/>
      <c r="AS28" s="1030"/>
      <c r="AT28" s="1030"/>
      <c r="AU28" s="1030" t="s">
        <v>509</v>
      </c>
      <c r="AV28" s="1030"/>
      <c r="AW28" s="1030"/>
      <c r="AX28" s="1030"/>
      <c r="AY28" s="1030"/>
      <c r="AZ28" s="1031" t="s">
        <v>509</v>
      </c>
      <c r="BA28" s="1031"/>
      <c r="BB28" s="1031"/>
      <c r="BC28" s="1031"/>
      <c r="BD28" s="1031"/>
      <c r="BE28" s="1032" t="s">
        <v>576</v>
      </c>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408</v>
      </c>
      <c r="C29" s="1018"/>
      <c r="D29" s="1018"/>
      <c r="E29" s="1018"/>
      <c r="F29" s="1018"/>
      <c r="G29" s="1018"/>
      <c r="H29" s="1018"/>
      <c r="I29" s="1018"/>
      <c r="J29" s="1018"/>
      <c r="K29" s="1018"/>
      <c r="L29" s="1018"/>
      <c r="M29" s="1018"/>
      <c r="N29" s="1018"/>
      <c r="O29" s="1018"/>
      <c r="P29" s="1019"/>
      <c r="Q29" s="1025">
        <v>3597</v>
      </c>
      <c r="R29" s="1026"/>
      <c r="S29" s="1026"/>
      <c r="T29" s="1026"/>
      <c r="U29" s="1026"/>
      <c r="V29" s="1026">
        <v>3423</v>
      </c>
      <c r="W29" s="1026"/>
      <c r="X29" s="1026"/>
      <c r="Y29" s="1026"/>
      <c r="Z29" s="1026"/>
      <c r="AA29" s="1026">
        <v>175</v>
      </c>
      <c r="AB29" s="1026"/>
      <c r="AC29" s="1026"/>
      <c r="AD29" s="1026"/>
      <c r="AE29" s="1027"/>
      <c r="AF29" s="1022">
        <v>175</v>
      </c>
      <c r="AG29" s="1023"/>
      <c r="AH29" s="1023"/>
      <c r="AI29" s="1023"/>
      <c r="AJ29" s="1024"/>
      <c r="AK29" s="967">
        <v>577</v>
      </c>
      <c r="AL29" s="958"/>
      <c r="AM29" s="958"/>
      <c r="AN29" s="958"/>
      <c r="AO29" s="958"/>
      <c r="AP29" s="958" t="s">
        <v>509</v>
      </c>
      <c r="AQ29" s="958"/>
      <c r="AR29" s="958"/>
      <c r="AS29" s="958"/>
      <c r="AT29" s="958"/>
      <c r="AU29" s="958" t="s">
        <v>509</v>
      </c>
      <c r="AV29" s="958"/>
      <c r="AW29" s="958"/>
      <c r="AX29" s="958"/>
      <c r="AY29" s="958"/>
      <c r="AZ29" s="1028" t="s">
        <v>509</v>
      </c>
      <c r="BA29" s="1028"/>
      <c r="BB29" s="1028"/>
      <c r="BC29" s="1028"/>
      <c r="BD29" s="1028"/>
      <c r="BE29" s="959" t="s">
        <v>577</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409</v>
      </c>
      <c r="C30" s="1018"/>
      <c r="D30" s="1018"/>
      <c r="E30" s="1018"/>
      <c r="F30" s="1018"/>
      <c r="G30" s="1018"/>
      <c r="H30" s="1018"/>
      <c r="I30" s="1018"/>
      <c r="J30" s="1018"/>
      <c r="K30" s="1018"/>
      <c r="L30" s="1018"/>
      <c r="M30" s="1018"/>
      <c r="N30" s="1018"/>
      <c r="O30" s="1018"/>
      <c r="P30" s="1019"/>
      <c r="Q30" s="1025">
        <v>602</v>
      </c>
      <c r="R30" s="1026"/>
      <c r="S30" s="1026"/>
      <c r="T30" s="1026"/>
      <c r="U30" s="1026"/>
      <c r="V30" s="1026">
        <v>589</v>
      </c>
      <c r="W30" s="1026"/>
      <c r="X30" s="1026"/>
      <c r="Y30" s="1026"/>
      <c r="Z30" s="1026"/>
      <c r="AA30" s="1026">
        <v>14</v>
      </c>
      <c r="AB30" s="1026"/>
      <c r="AC30" s="1026"/>
      <c r="AD30" s="1026"/>
      <c r="AE30" s="1027"/>
      <c r="AF30" s="1022">
        <v>14</v>
      </c>
      <c r="AG30" s="1023"/>
      <c r="AH30" s="1023"/>
      <c r="AI30" s="1023"/>
      <c r="AJ30" s="1024"/>
      <c r="AK30" s="967">
        <v>139</v>
      </c>
      <c r="AL30" s="958"/>
      <c r="AM30" s="958"/>
      <c r="AN30" s="958"/>
      <c r="AO30" s="958"/>
      <c r="AP30" s="958" t="s">
        <v>509</v>
      </c>
      <c r="AQ30" s="958"/>
      <c r="AR30" s="958"/>
      <c r="AS30" s="958"/>
      <c r="AT30" s="958"/>
      <c r="AU30" s="958" t="s">
        <v>509</v>
      </c>
      <c r="AV30" s="958"/>
      <c r="AW30" s="958"/>
      <c r="AX30" s="958"/>
      <c r="AY30" s="958"/>
      <c r="AZ30" s="1028" t="s">
        <v>509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410</v>
      </c>
      <c r="C31" s="1018"/>
      <c r="D31" s="1018"/>
      <c r="E31" s="1018"/>
      <c r="F31" s="1018"/>
      <c r="G31" s="1018"/>
      <c r="H31" s="1018"/>
      <c r="I31" s="1018"/>
      <c r="J31" s="1018"/>
      <c r="K31" s="1018"/>
      <c r="L31" s="1018"/>
      <c r="M31" s="1018"/>
      <c r="N31" s="1018"/>
      <c r="O31" s="1018"/>
      <c r="P31" s="1019"/>
      <c r="Q31" s="1025">
        <v>38</v>
      </c>
      <c r="R31" s="1026"/>
      <c r="S31" s="1026"/>
      <c r="T31" s="1026"/>
      <c r="U31" s="1026"/>
      <c r="V31" s="1026">
        <v>27</v>
      </c>
      <c r="W31" s="1026"/>
      <c r="X31" s="1026"/>
      <c r="Y31" s="1026"/>
      <c r="Z31" s="1026"/>
      <c r="AA31" s="1026">
        <v>11</v>
      </c>
      <c r="AB31" s="1026"/>
      <c r="AC31" s="1026"/>
      <c r="AD31" s="1026"/>
      <c r="AE31" s="1027"/>
      <c r="AF31" s="1022">
        <v>11</v>
      </c>
      <c r="AG31" s="1023"/>
      <c r="AH31" s="1023"/>
      <c r="AI31" s="1023"/>
      <c r="AJ31" s="1024"/>
      <c r="AK31" s="967" t="s">
        <v>509</v>
      </c>
      <c r="AL31" s="958"/>
      <c r="AM31" s="958"/>
      <c r="AN31" s="958"/>
      <c r="AO31" s="958"/>
      <c r="AP31" s="958">
        <v>36</v>
      </c>
      <c r="AQ31" s="958"/>
      <c r="AR31" s="958"/>
      <c r="AS31" s="958"/>
      <c r="AT31" s="958"/>
      <c r="AU31" s="958" t="s">
        <v>509</v>
      </c>
      <c r="AV31" s="958"/>
      <c r="AW31" s="958"/>
      <c r="AX31" s="958"/>
      <c r="AY31" s="958"/>
      <c r="AZ31" s="1028" t="s">
        <v>509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411</v>
      </c>
      <c r="C32" s="1018"/>
      <c r="D32" s="1018"/>
      <c r="E32" s="1018"/>
      <c r="F32" s="1018"/>
      <c r="G32" s="1018"/>
      <c r="H32" s="1018"/>
      <c r="I32" s="1018"/>
      <c r="J32" s="1018"/>
      <c r="K32" s="1018"/>
      <c r="L32" s="1018"/>
      <c r="M32" s="1018"/>
      <c r="N32" s="1018"/>
      <c r="O32" s="1018"/>
      <c r="P32" s="1019"/>
      <c r="Q32" s="1025">
        <v>989</v>
      </c>
      <c r="R32" s="1026"/>
      <c r="S32" s="1026"/>
      <c r="T32" s="1026"/>
      <c r="U32" s="1026"/>
      <c r="V32" s="1026">
        <v>982</v>
      </c>
      <c r="W32" s="1026"/>
      <c r="X32" s="1026"/>
      <c r="Y32" s="1026"/>
      <c r="Z32" s="1026"/>
      <c r="AA32" s="1026">
        <v>8</v>
      </c>
      <c r="AB32" s="1026"/>
      <c r="AC32" s="1026"/>
      <c r="AD32" s="1026"/>
      <c r="AE32" s="1027"/>
      <c r="AF32" s="1022">
        <v>681</v>
      </c>
      <c r="AG32" s="1023"/>
      <c r="AH32" s="1023"/>
      <c r="AI32" s="1023"/>
      <c r="AJ32" s="1024"/>
      <c r="AK32" s="967">
        <v>57</v>
      </c>
      <c r="AL32" s="958"/>
      <c r="AM32" s="958"/>
      <c r="AN32" s="958"/>
      <c r="AO32" s="958"/>
      <c r="AP32" s="958">
        <v>1657</v>
      </c>
      <c r="AQ32" s="958"/>
      <c r="AR32" s="958"/>
      <c r="AS32" s="958"/>
      <c r="AT32" s="958"/>
      <c r="AU32" s="958">
        <v>181</v>
      </c>
      <c r="AV32" s="958"/>
      <c r="AW32" s="958"/>
      <c r="AX32" s="958"/>
      <c r="AY32" s="958"/>
      <c r="AZ32" s="1028" t="s">
        <v>509</v>
      </c>
      <c r="BA32" s="1028"/>
      <c r="BB32" s="1028"/>
      <c r="BC32" s="1028"/>
      <c r="BD32" s="1028"/>
      <c r="BE32" s="959" t="s">
        <v>412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413</v>
      </c>
      <c r="C33" s="1018"/>
      <c r="D33" s="1018"/>
      <c r="E33" s="1018"/>
      <c r="F33" s="1018"/>
      <c r="G33" s="1018"/>
      <c r="H33" s="1018"/>
      <c r="I33" s="1018"/>
      <c r="J33" s="1018"/>
      <c r="K33" s="1018"/>
      <c r="L33" s="1018"/>
      <c r="M33" s="1018"/>
      <c r="N33" s="1018"/>
      <c r="O33" s="1018"/>
      <c r="P33" s="1019"/>
      <c r="Q33" s="1025">
        <v>1187</v>
      </c>
      <c r="R33" s="1026"/>
      <c r="S33" s="1026"/>
      <c r="T33" s="1026"/>
      <c r="U33" s="1026"/>
      <c r="V33" s="1026">
        <v>1185</v>
      </c>
      <c r="W33" s="1026"/>
      <c r="X33" s="1026"/>
      <c r="Y33" s="1026"/>
      <c r="Z33" s="1026"/>
      <c r="AA33" s="1026">
        <v>2</v>
      </c>
      <c r="AB33" s="1026"/>
      <c r="AC33" s="1026"/>
      <c r="AD33" s="1026"/>
      <c r="AE33" s="1027"/>
      <c r="AF33" s="1022">
        <v>158</v>
      </c>
      <c r="AG33" s="1023"/>
      <c r="AH33" s="1023"/>
      <c r="AI33" s="1023"/>
      <c r="AJ33" s="1024"/>
      <c r="AK33" s="967">
        <v>397</v>
      </c>
      <c r="AL33" s="958"/>
      <c r="AM33" s="958"/>
      <c r="AN33" s="958"/>
      <c r="AO33" s="958"/>
      <c r="AP33" s="958">
        <v>5492</v>
      </c>
      <c r="AQ33" s="958"/>
      <c r="AR33" s="958"/>
      <c r="AS33" s="958"/>
      <c r="AT33" s="958"/>
      <c r="AU33" s="958">
        <v>1746</v>
      </c>
      <c r="AV33" s="958"/>
      <c r="AW33" s="958"/>
      <c r="AX33" s="958"/>
      <c r="AY33" s="958"/>
      <c r="AZ33" s="1028" t="s">
        <v>509</v>
      </c>
      <c r="BA33" s="1028"/>
      <c r="BB33" s="1028"/>
      <c r="BC33" s="1028"/>
      <c r="BD33" s="1028"/>
      <c r="BE33" s="959" t="s">
        <v>414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395</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1065</v>
      </c>
      <c r="AG63" s="946"/>
      <c r="AH63" s="946"/>
      <c r="AI63" s="946"/>
      <c r="AJ63" s="1009"/>
      <c r="AK63" s="1010"/>
      <c r="AL63" s="950"/>
      <c r="AM63" s="950"/>
      <c r="AN63" s="950"/>
      <c r="AO63" s="950"/>
      <c r="AP63" s="946">
        <v>7185</v>
      </c>
      <c r="AQ63" s="946"/>
      <c r="AR63" s="946"/>
      <c r="AS63" s="946"/>
      <c r="AT63" s="946"/>
      <c r="AU63" s="946">
        <v>1927</v>
      </c>
      <c r="AV63" s="946"/>
      <c r="AW63" s="946"/>
      <c r="AX63" s="946"/>
      <c r="AY63" s="946"/>
      <c r="AZ63" s="1004"/>
      <c r="BA63" s="1004"/>
      <c r="BB63" s="1004"/>
      <c r="BC63" s="1004"/>
      <c r="BD63" s="1004"/>
      <c r="BE63" s="947"/>
      <c r="BF63" s="947"/>
      <c r="BG63" s="947"/>
      <c r="BH63" s="947"/>
      <c r="BI63" s="948"/>
      <c r="BJ63" s="1005" t="s">
        <v>139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418</v>
      </c>
      <c r="B66" s="983"/>
      <c r="C66" s="983"/>
      <c r="D66" s="983"/>
      <c r="E66" s="983"/>
      <c r="F66" s="983"/>
      <c r="G66" s="983"/>
      <c r="H66" s="983"/>
      <c r="I66" s="983"/>
      <c r="J66" s="983"/>
      <c r="K66" s="983"/>
      <c r="L66" s="983"/>
      <c r="M66" s="983"/>
      <c r="N66" s="983"/>
      <c r="O66" s="983"/>
      <c r="P66" s="984"/>
      <c r="Q66" s="988" t="s">
        <v>399</v>
      </c>
      <c r="R66" s="989"/>
      <c r="S66" s="989"/>
      <c r="T66" s="989"/>
      <c r="U66" s="990"/>
      <c r="V66" s="988" t="s">
        <v>400</v>
      </c>
      <c r="W66" s="989"/>
      <c r="X66" s="989"/>
      <c r="Y66" s="989"/>
      <c r="Z66" s="990"/>
      <c r="AA66" s="988" t="s">
        <v>401</v>
      </c>
      <c r="AB66" s="989"/>
      <c r="AC66" s="989"/>
      <c r="AD66" s="989"/>
      <c r="AE66" s="990"/>
      <c r="AF66" s="994" t="s">
        <v>402</v>
      </c>
      <c r="AG66" s="995"/>
      <c r="AH66" s="995"/>
      <c r="AI66" s="995"/>
      <c r="AJ66" s="996"/>
      <c r="AK66" s="988" t="s">
        <v>419</v>
      </c>
      <c r="AL66" s="983"/>
      <c r="AM66" s="983"/>
      <c r="AN66" s="983"/>
      <c r="AO66" s="984"/>
      <c r="AP66" s="988" t="s">
        <v>404</v>
      </c>
      <c r="AQ66" s="989"/>
      <c r="AR66" s="989"/>
      <c r="AS66" s="989"/>
      <c r="AT66" s="990"/>
      <c r="AU66" s="988" t="s">
        <v>420</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578</v>
      </c>
      <c r="C68" s="973"/>
      <c r="D68" s="973"/>
      <c r="E68" s="973"/>
      <c r="F68" s="973"/>
      <c r="G68" s="973"/>
      <c r="H68" s="973"/>
      <c r="I68" s="973"/>
      <c r="J68" s="973"/>
      <c r="K68" s="973"/>
      <c r="L68" s="973"/>
      <c r="M68" s="973"/>
      <c r="N68" s="973"/>
      <c r="O68" s="973"/>
      <c r="P68" s="974"/>
      <c r="Q68" s="975">
        <v>20</v>
      </c>
      <c r="R68" s="969"/>
      <c r="S68" s="969"/>
      <c r="T68" s="969"/>
      <c r="U68" s="969"/>
      <c r="V68" s="969">
        <v>17</v>
      </c>
      <c r="W68" s="969"/>
      <c r="X68" s="969"/>
      <c r="Y68" s="969"/>
      <c r="Z68" s="969"/>
      <c r="AA68" s="969">
        <v>3</v>
      </c>
      <c r="AB68" s="969"/>
      <c r="AC68" s="969"/>
      <c r="AD68" s="969"/>
      <c r="AE68" s="969"/>
      <c r="AF68" s="969">
        <v>3</v>
      </c>
      <c r="AG68" s="969"/>
      <c r="AH68" s="969"/>
      <c r="AI68" s="969"/>
      <c r="AJ68" s="969"/>
      <c r="AK68" s="969" t="s">
        <v>509</v>
      </c>
      <c r="AL68" s="969"/>
      <c r="AM68" s="969"/>
      <c r="AN68" s="969"/>
      <c r="AO68" s="969"/>
      <c r="AP68" s="969" t="s">
        <v>509</v>
      </c>
      <c r="AQ68" s="969"/>
      <c r="AR68" s="969"/>
      <c r="AS68" s="969"/>
      <c r="AT68" s="969"/>
      <c r="AU68" s="969" t="s">
        <v>509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579</v>
      </c>
      <c r="C69" s="962"/>
      <c r="D69" s="962"/>
      <c r="E69" s="962"/>
      <c r="F69" s="962"/>
      <c r="G69" s="962"/>
      <c r="H69" s="962"/>
      <c r="I69" s="962"/>
      <c r="J69" s="962"/>
      <c r="K69" s="962"/>
      <c r="L69" s="962"/>
      <c r="M69" s="962"/>
      <c r="N69" s="962"/>
      <c r="O69" s="962"/>
      <c r="P69" s="963"/>
      <c r="Q69" s="964">
        <v>61</v>
      </c>
      <c r="R69" s="958"/>
      <c r="S69" s="958"/>
      <c r="T69" s="958"/>
      <c r="U69" s="958"/>
      <c r="V69" s="958">
        <v>56</v>
      </c>
      <c r="W69" s="958"/>
      <c r="X69" s="958"/>
      <c r="Y69" s="958"/>
      <c r="Z69" s="958"/>
      <c r="AA69" s="958">
        <v>5</v>
      </c>
      <c r="AB69" s="958"/>
      <c r="AC69" s="958"/>
      <c r="AD69" s="958"/>
      <c r="AE69" s="958"/>
      <c r="AF69" s="958">
        <v>5</v>
      </c>
      <c r="AG69" s="958"/>
      <c r="AH69" s="958"/>
      <c r="AI69" s="958"/>
      <c r="AJ69" s="958"/>
      <c r="AK69" s="958" t="s">
        <v>509</v>
      </c>
      <c r="AL69" s="958"/>
      <c r="AM69" s="958"/>
      <c r="AN69" s="958"/>
      <c r="AO69" s="958"/>
      <c r="AP69" s="958" t="s">
        <v>509</v>
      </c>
      <c r="AQ69" s="958"/>
      <c r="AR69" s="958"/>
      <c r="AS69" s="958"/>
      <c r="AT69" s="958"/>
      <c r="AU69" s="958" t="s">
        <v>509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580</v>
      </c>
      <c r="C70" s="962"/>
      <c r="D70" s="962"/>
      <c r="E70" s="962"/>
      <c r="F70" s="962"/>
      <c r="G70" s="962"/>
      <c r="H70" s="962"/>
      <c r="I70" s="962"/>
      <c r="J70" s="962"/>
      <c r="K70" s="962"/>
      <c r="L70" s="962"/>
      <c r="M70" s="962"/>
      <c r="N70" s="962"/>
      <c r="O70" s="962"/>
      <c r="P70" s="963"/>
      <c r="Q70" s="964">
        <v>6958</v>
      </c>
      <c r="R70" s="958"/>
      <c r="S70" s="958"/>
      <c r="T70" s="958"/>
      <c r="U70" s="958"/>
      <c r="V70" s="958">
        <v>6929</v>
      </c>
      <c r="W70" s="958"/>
      <c r="X70" s="958"/>
      <c r="Y70" s="958"/>
      <c r="Z70" s="958"/>
      <c r="AA70" s="958">
        <v>29</v>
      </c>
      <c r="AB70" s="958"/>
      <c r="AC70" s="958"/>
      <c r="AD70" s="958"/>
      <c r="AE70" s="958"/>
      <c r="AF70" s="958">
        <v>29</v>
      </c>
      <c r="AG70" s="958"/>
      <c r="AH70" s="958"/>
      <c r="AI70" s="958"/>
      <c r="AJ70" s="958"/>
      <c r="AK70" s="958">
        <v>90</v>
      </c>
      <c r="AL70" s="958"/>
      <c r="AM70" s="958"/>
      <c r="AN70" s="958"/>
      <c r="AO70" s="958"/>
      <c r="AP70" s="958" t="s">
        <v>509</v>
      </c>
      <c r="AQ70" s="958"/>
      <c r="AR70" s="958"/>
      <c r="AS70" s="958"/>
      <c r="AT70" s="958"/>
      <c r="AU70" s="958" t="s">
        <v>509</v>
      </c>
      <c r="AV70" s="958"/>
      <c r="AW70" s="958"/>
      <c r="AX70" s="958"/>
      <c r="AY70" s="958"/>
      <c r="AZ70" s="959" t="s">
        <v>597</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598</v>
      </c>
      <c r="C71" s="962"/>
      <c r="D71" s="962"/>
      <c r="E71" s="962"/>
      <c r="F71" s="962"/>
      <c r="G71" s="962"/>
      <c r="H71" s="962"/>
      <c r="I71" s="962"/>
      <c r="J71" s="962"/>
      <c r="K71" s="962"/>
      <c r="L71" s="962"/>
      <c r="M71" s="962"/>
      <c r="N71" s="962"/>
      <c r="O71" s="962"/>
      <c r="P71" s="963"/>
      <c r="Q71" s="964">
        <v>39</v>
      </c>
      <c r="R71" s="958"/>
      <c r="S71" s="958"/>
      <c r="T71" s="958"/>
      <c r="U71" s="958"/>
      <c r="V71" s="958">
        <v>36</v>
      </c>
      <c r="W71" s="958"/>
      <c r="X71" s="958"/>
      <c r="Y71" s="958"/>
      <c r="Z71" s="958"/>
      <c r="AA71" s="958">
        <v>2</v>
      </c>
      <c r="AB71" s="958"/>
      <c r="AC71" s="958"/>
      <c r="AD71" s="958"/>
      <c r="AE71" s="958"/>
      <c r="AF71" s="958">
        <v>2</v>
      </c>
      <c r="AG71" s="958"/>
      <c r="AH71" s="958"/>
      <c r="AI71" s="958"/>
      <c r="AJ71" s="958"/>
      <c r="AK71" s="958" t="s">
        <v>599</v>
      </c>
      <c r="AL71" s="958"/>
      <c r="AM71" s="958"/>
      <c r="AN71" s="958"/>
      <c r="AO71" s="958"/>
      <c r="AP71" s="958" t="s">
        <v>509</v>
      </c>
      <c r="AQ71" s="958"/>
      <c r="AR71" s="958"/>
      <c r="AS71" s="958"/>
      <c r="AT71" s="958"/>
      <c r="AU71" s="958" t="s">
        <v>509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581</v>
      </c>
      <c r="C72" s="962"/>
      <c r="D72" s="962"/>
      <c r="E72" s="962"/>
      <c r="F72" s="962"/>
      <c r="G72" s="962"/>
      <c r="H72" s="962"/>
      <c r="I72" s="962"/>
      <c r="J72" s="962"/>
      <c r="K72" s="962"/>
      <c r="L72" s="962"/>
      <c r="M72" s="962"/>
      <c r="N72" s="962"/>
      <c r="O72" s="962"/>
      <c r="P72" s="963"/>
      <c r="Q72" s="964">
        <v>14</v>
      </c>
      <c r="R72" s="958"/>
      <c r="S72" s="958"/>
      <c r="T72" s="958"/>
      <c r="U72" s="958"/>
      <c r="V72" s="958">
        <v>11</v>
      </c>
      <c r="W72" s="958"/>
      <c r="X72" s="958"/>
      <c r="Y72" s="958"/>
      <c r="Z72" s="958"/>
      <c r="AA72" s="958">
        <v>4</v>
      </c>
      <c r="AB72" s="958"/>
      <c r="AC72" s="958"/>
      <c r="AD72" s="958"/>
      <c r="AE72" s="958"/>
      <c r="AF72" s="958">
        <v>4</v>
      </c>
      <c r="AG72" s="958"/>
      <c r="AH72" s="958"/>
      <c r="AI72" s="958"/>
      <c r="AJ72" s="958"/>
      <c r="AK72" s="958" t="s">
        <v>509</v>
      </c>
      <c r="AL72" s="958"/>
      <c r="AM72" s="958"/>
      <c r="AN72" s="958"/>
      <c r="AO72" s="958"/>
      <c r="AP72" s="958" t="s">
        <v>509</v>
      </c>
      <c r="AQ72" s="958"/>
      <c r="AR72" s="958"/>
      <c r="AS72" s="958"/>
      <c r="AT72" s="958"/>
      <c r="AU72" s="958" t="s">
        <v>509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582</v>
      </c>
      <c r="C73" s="962"/>
      <c r="D73" s="962"/>
      <c r="E73" s="962"/>
      <c r="F73" s="962"/>
      <c r="G73" s="962"/>
      <c r="H73" s="962"/>
      <c r="I73" s="962"/>
      <c r="J73" s="962"/>
      <c r="K73" s="962"/>
      <c r="L73" s="962"/>
      <c r="M73" s="962"/>
      <c r="N73" s="962"/>
      <c r="O73" s="962"/>
      <c r="P73" s="963"/>
      <c r="Q73" s="964">
        <v>108</v>
      </c>
      <c r="R73" s="958"/>
      <c r="S73" s="958"/>
      <c r="T73" s="958"/>
      <c r="U73" s="958"/>
      <c r="V73" s="958">
        <v>103</v>
      </c>
      <c r="W73" s="958"/>
      <c r="X73" s="958"/>
      <c r="Y73" s="958"/>
      <c r="Z73" s="958"/>
      <c r="AA73" s="958">
        <v>5</v>
      </c>
      <c r="AB73" s="958"/>
      <c r="AC73" s="958"/>
      <c r="AD73" s="958"/>
      <c r="AE73" s="958"/>
      <c r="AF73" s="958">
        <v>5</v>
      </c>
      <c r="AG73" s="958"/>
      <c r="AH73" s="958"/>
      <c r="AI73" s="958"/>
      <c r="AJ73" s="958"/>
      <c r="AK73" s="958" t="s">
        <v>509</v>
      </c>
      <c r="AL73" s="958"/>
      <c r="AM73" s="958"/>
      <c r="AN73" s="958"/>
      <c r="AO73" s="958"/>
      <c r="AP73" s="958" t="s">
        <v>509</v>
      </c>
      <c r="AQ73" s="958"/>
      <c r="AR73" s="958"/>
      <c r="AS73" s="958"/>
      <c r="AT73" s="958"/>
      <c r="AU73" s="958" t="s">
        <v>509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583</v>
      </c>
      <c r="C74" s="962"/>
      <c r="D74" s="962"/>
      <c r="E74" s="962"/>
      <c r="F74" s="962"/>
      <c r="G74" s="962"/>
      <c r="H74" s="962"/>
      <c r="I74" s="962"/>
      <c r="J74" s="962"/>
      <c r="K74" s="962"/>
      <c r="L74" s="962"/>
      <c r="M74" s="962"/>
      <c r="N74" s="962"/>
      <c r="O74" s="962"/>
      <c r="P74" s="963"/>
      <c r="Q74" s="964">
        <v>16</v>
      </c>
      <c r="R74" s="958"/>
      <c r="S74" s="958"/>
      <c r="T74" s="958"/>
      <c r="U74" s="958"/>
      <c r="V74" s="958">
        <v>14</v>
      </c>
      <c r="W74" s="958"/>
      <c r="X74" s="958"/>
      <c r="Y74" s="958"/>
      <c r="Z74" s="958"/>
      <c r="AA74" s="958">
        <v>2</v>
      </c>
      <c r="AB74" s="958"/>
      <c r="AC74" s="958"/>
      <c r="AD74" s="958"/>
      <c r="AE74" s="958"/>
      <c r="AF74" s="958">
        <v>2</v>
      </c>
      <c r="AG74" s="958"/>
      <c r="AH74" s="958"/>
      <c r="AI74" s="958"/>
      <c r="AJ74" s="958"/>
      <c r="AK74" s="958" t="s">
        <v>509</v>
      </c>
      <c r="AL74" s="958"/>
      <c r="AM74" s="958"/>
      <c r="AN74" s="958"/>
      <c r="AO74" s="958"/>
      <c r="AP74" s="958" t="s">
        <v>509</v>
      </c>
      <c r="AQ74" s="958"/>
      <c r="AR74" s="958"/>
      <c r="AS74" s="958"/>
      <c r="AT74" s="958"/>
      <c r="AU74" s="958" t="s">
        <v>509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584</v>
      </c>
      <c r="C75" s="962"/>
      <c r="D75" s="962"/>
      <c r="E75" s="962"/>
      <c r="F75" s="962"/>
      <c r="G75" s="962"/>
      <c r="H75" s="962"/>
      <c r="I75" s="962"/>
      <c r="J75" s="962"/>
      <c r="K75" s="962"/>
      <c r="L75" s="962"/>
      <c r="M75" s="962"/>
      <c r="N75" s="962"/>
      <c r="O75" s="962"/>
      <c r="P75" s="963"/>
      <c r="Q75" s="965">
        <v>36</v>
      </c>
      <c r="R75" s="966"/>
      <c r="S75" s="966"/>
      <c r="T75" s="966"/>
      <c r="U75" s="967"/>
      <c r="V75" s="968">
        <v>35</v>
      </c>
      <c r="W75" s="966"/>
      <c r="X75" s="966"/>
      <c r="Y75" s="966"/>
      <c r="Z75" s="967"/>
      <c r="AA75" s="968">
        <v>0</v>
      </c>
      <c r="AB75" s="966"/>
      <c r="AC75" s="966"/>
      <c r="AD75" s="966"/>
      <c r="AE75" s="967"/>
      <c r="AF75" s="968">
        <v>0</v>
      </c>
      <c r="AG75" s="966"/>
      <c r="AH75" s="966"/>
      <c r="AI75" s="966"/>
      <c r="AJ75" s="967"/>
      <c r="AK75" s="968" t="s">
        <v>509</v>
      </c>
      <c r="AL75" s="966"/>
      <c r="AM75" s="966"/>
      <c r="AN75" s="966"/>
      <c r="AO75" s="967"/>
      <c r="AP75" s="968" t="s">
        <v>509</v>
      </c>
      <c r="AQ75" s="966"/>
      <c r="AR75" s="966"/>
      <c r="AS75" s="966"/>
      <c r="AT75" s="967"/>
      <c r="AU75" s="968" t="s">
        <v>509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585</v>
      </c>
      <c r="C76" s="962"/>
      <c r="D76" s="962"/>
      <c r="E76" s="962"/>
      <c r="F76" s="962"/>
      <c r="G76" s="962"/>
      <c r="H76" s="962"/>
      <c r="I76" s="962"/>
      <c r="J76" s="962"/>
      <c r="K76" s="962"/>
      <c r="L76" s="962"/>
      <c r="M76" s="962"/>
      <c r="N76" s="962"/>
      <c r="O76" s="962"/>
      <c r="P76" s="963"/>
      <c r="Q76" s="965">
        <v>21</v>
      </c>
      <c r="R76" s="966"/>
      <c r="S76" s="966"/>
      <c r="T76" s="966"/>
      <c r="U76" s="967"/>
      <c r="V76" s="968">
        <v>16</v>
      </c>
      <c r="W76" s="966"/>
      <c r="X76" s="966"/>
      <c r="Y76" s="966"/>
      <c r="Z76" s="967"/>
      <c r="AA76" s="968">
        <v>5</v>
      </c>
      <c r="AB76" s="966"/>
      <c r="AC76" s="966"/>
      <c r="AD76" s="966"/>
      <c r="AE76" s="967"/>
      <c r="AF76" s="968">
        <v>5</v>
      </c>
      <c r="AG76" s="966"/>
      <c r="AH76" s="966"/>
      <c r="AI76" s="966"/>
      <c r="AJ76" s="967"/>
      <c r="AK76" s="968" t="s">
        <v>509</v>
      </c>
      <c r="AL76" s="966"/>
      <c r="AM76" s="966"/>
      <c r="AN76" s="966"/>
      <c r="AO76" s="967"/>
      <c r="AP76" s="968" t="s">
        <v>509</v>
      </c>
      <c r="AQ76" s="966"/>
      <c r="AR76" s="966"/>
      <c r="AS76" s="966"/>
      <c r="AT76" s="967"/>
      <c r="AU76" s="968" t="s">
        <v>509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586</v>
      </c>
      <c r="C77" s="962"/>
      <c r="D77" s="962"/>
      <c r="E77" s="962"/>
      <c r="F77" s="962"/>
      <c r="G77" s="962"/>
      <c r="H77" s="962"/>
      <c r="I77" s="962"/>
      <c r="J77" s="962"/>
      <c r="K77" s="962"/>
      <c r="L77" s="962"/>
      <c r="M77" s="962"/>
      <c r="N77" s="962"/>
      <c r="O77" s="962"/>
      <c r="P77" s="963"/>
      <c r="Q77" s="965">
        <v>7</v>
      </c>
      <c r="R77" s="966"/>
      <c r="S77" s="966"/>
      <c r="T77" s="966"/>
      <c r="U77" s="967"/>
      <c r="V77" s="968">
        <v>9</v>
      </c>
      <c r="W77" s="966"/>
      <c r="X77" s="966"/>
      <c r="Y77" s="966"/>
      <c r="Z77" s="967"/>
      <c r="AA77" s="968">
        <v>-1</v>
      </c>
      <c r="AB77" s="966"/>
      <c r="AC77" s="966"/>
      <c r="AD77" s="966"/>
      <c r="AE77" s="967"/>
      <c r="AF77" s="968">
        <v>-1</v>
      </c>
      <c r="AG77" s="966"/>
      <c r="AH77" s="966"/>
      <c r="AI77" s="966"/>
      <c r="AJ77" s="967"/>
      <c r="AK77" s="968" t="s">
        <v>599</v>
      </c>
      <c r="AL77" s="966"/>
      <c r="AM77" s="966"/>
      <c r="AN77" s="966"/>
      <c r="AO77" s="967"/>
      <c r="AP77" s="968" t="s">
        <v>509</v>
      </c>
      <c r="AQ77" s="966"/>
      <c r="AR77" s="966"/>
      <c r="AS77" s="966"/>
      <c r="AT77" s="967"/>
      <c r="AU77" s="968" t="s">
        <v>509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587</v>
      </c>
      <c r="C78" s="962"/>
      <c r="D78" s="962"/>
      <c r="E78" s="962"/>
      <c r="F78" s="962"/>
      <c r="G78" s="962"/>
      <c r="H78" s="962"/>
      <c r="I78" s="962"/>
      <c r="J78" s="962"/>
      <c r="K78" s="962"/>
      <c r="L78" s="962"/>
      <c r="M78" s="962"/>
      <c r="N78" s="962"/>
      <c r="O78" s="962"/>
      <c r="P78" s="963"/>
      <c r="Q78" s="964">
        <v>62</v>
      </c>
      <c r="R78" s="958"/>
      <c r="S78" s="958"/>
      <c r="T78" s="958"/>
      <c r="U78" s="958"/>
      <c r="V78" s="958">
        <v>58</v>
      </c>
      <c r="W78" s="958"/>
      <c r="X78" s="958"/>
      <c r="Y78" s="958"/>
      <c r="Z78" s="958"/>
      <c r="AA78" s="958">
        <v>3</v>
      </c>
      <c r="AB78" s="958"/>
      <c r="AC78" s="958"/>
      <c r="AD78" s="958"/>
      <c r="AE78" s="958"/>
      <c r="AF78" s="958">
        <v>3</v>
      </c>
      <c r="AG78" s="958"/>
      <c r="AH78" s="958"/>
      <c r="AI78" s="958"/>
      <c r="AJ78" s="958"/>
      <c r="AK78" s="958" t="s">
        <v>509</v>
      </c>
      <c r="AL78" s="958"/>
      <c r="AM78" s="958"/>
      <c r="AN78" s="958"/>
      <c r="AO78" s="958"/>
      <c r="AP78" s="958" t="s">
        <v>509</v>
      </c>
      <c r="AQ78" s="958"/>
      <c r="AR78" s="958"/>
      <c r="AS78" s="958"/>
      <c r="AT78" s="958"/>
      <c r="AU78" s="958" t="s">
        <v>509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588</v>
      </c>
      <c r="C79" s="962"/>
      <c r="D79" s="962"/>
      <c r="E79" s="962"/>
      <c r="F79" s="962"/>
      <c r="G79" s="962"/>
      <c r="H79" s="962"/>
      <c r="I79" s="962"/>
      <c r="J79" s="962"/>
      <c r="K79" s="962"/>
      <c r="L79" s="962"/>
      <c r="M79" s="962"/>
      <c r="N79" s="962"/>
      <c r="O79" s="962"/>
      <c r="P79" s="963"/>
      <c r="Q79" s="964">
        <v>267</v>
      </c>
      <c r="R79" s="958"/>
      <c r="S79" s="958"/>
      <c r="T79" s="958"/>
      <c r="U79" s="958"/>
      <c r="V79" s="958">
        <v>235</v>
      </c>
      <c r="W79" s="958"/>
      <c r="X79" s="958"/>
      <c r="Y79" s="958"/>
      <c r="Z79" s="958"/>
      <c r="AA79" s="958">
        <v>32</v>
      </c>
      <c r="AB79" s="958"/>
      <c r="AC79" s="958"/>
      <c r="AD79" s="958"/>
      <c r="AE79" s="958"/>
      <c r="AF79" s="958">
        <v>32</v>
      </c>
      <c r="AG79" s="958"/>
      <c r="AH79" s="958"/>
      <c r="AI79" s="958"/>
      <c r="AJ79" s="958"/>
      <c r="AK79" s="958" t="s">
        <v>509</v>
      </c>
      <c r="AL79" s="958"/>
      <c r="AM79" s="958"/>
      <c r="AN79" s="958"/>
      <c r="AO79" s="958"/>
      <c r="AP79" s="958" t="s">
        <v>509</v>
      </c>
      <c r="AQ79" s="958"/>
      <c r="AR79" s="958"/>
      <c r="AS79" s="958"/>
      <c r="AT79" s="958"/>
      <c r="AU79" s="958" t="s">
        <v>509</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589</v>
      </c>
      <c r="C80" s="962"/>
      <c r="D80" s="962"/>
      <c r="E80" s="962"/>
      <c r="F80" s="962"/>
      <c r="G80" s="962"/>
      <c r="H80" s="962"/>
      <c r="I80" s="962"/>
      <c r="J80" s="962"/>
      <c r="K80" s="962"/>
      <c r="L80" s="962"/>
      <c r="M80" s="962"/>
      <c r="N80" s="962"/>
      <c r="O80" s="962"/>
      <c r="P80" s="963"/>
      <c r="Q80" s="964">
        <v>279696</v>
      </c>
      <c r="R80" s="958"/>
      <c r="S80" s="958"/>
      <c r="T80" s="958"/>
      <c r="U80" s="958"/>
      <c r="V80" s="958">
        <v>267445</v>
      </c>
      <c r="W80" s="958"/>
      <c r="X80" s="958"/>
      <c r="Y80" s="958"/>
      <c r="Z80" s="958"/>
      <c r="AA80" s="958">
        <v>12251</v>
      </c>
      <c r="AB80" s="958"/>
      <c r="AC80" s="958"/>
      <c r="AD80" s="958"/>
      <c r="AE80" s="958"/>
      <c r="AF80" s="958">
        <v>12251</v>
      </c>
      <c r="AG80" s="958"/>
      <c r="AH80" s="958"/>
      <c r="AI80" s="958"/>
      <c r="AJ80" s="958"/>
      <c r="AK80" s="958" t="s">
        <v>509</v>
      </c>
      <c r="AL80" s="958"/>
      <c r="AM80" s="958"/>
      <c r="AN80" s="958"/>
      <c r="AO80" s="958"/>
      <c r="AP80" s="958" t="s">
        <v>509</v>
      </c>
      <c r="AQ80" s="958"/>
      <c r="AR80" s="958"/>
      <c r="AS80" s="958"/>
      <c r="AT80" s="958"/>
      <c r="AU80" s="958" t="s">
        <v>509</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590</v>
      </c>
      <c r="C81" s="962"/>
      <c r="D81" s="962"/>
      <c r="E81" s="962"/>
      <c r="F81" s="962"/>
      <c r="G81" s="962"/>
      <c r="H81" s="962"/>
      <c r="I81" s="962"/>
      <c r="J81" s="962"/>
      <c r="K81" s="962"/>
      <c r="L81" s="962"/>
      <c r="M81" s="962"/>
      <c r="N81" s="962"/>
      <c r="O81" s="962"/>
      <c r="P81" s="963"/>
      <c r="Q81" s="964">
        <v>148</v>
      </c>
      <c r="R81" s="958"/>
      <c r="S81" s="958"/>
      <c r="T81" s="958"/>
      <c r="U81" s="958"/>
      <c r="V81" s="958">
        <v>160</v>
      </c>
      <c r="W81" s="958"/>
      <c r="X81" s="958"/>
      <c r="Y81" s="958"/>
      <c r="Z81" s="958"/>
      <c r="AA81" s="958">
        <v>-12</v>
      </c>
      <c r="AB81" s="958"/>
      <c r="AC81" s="958"/>
      <c r="AD81" s="958"/>
      <c r="AE81" s="958"/>
      <c r="AF81" s="958">
        <v>282</v>
      </c>
      <c r="AG81" s="958"/>
      <c r="AH81" s="958"/>
      <c r="AI81" s="958"/>
      <c r="AJ81" s="958"/>
      <c r="AK81" s="958">
        <v>419</v>
      </c>
      <c r="AL81" s="958"/>
      <c r="AM81" s="958"/>
      <c r="AN81" s="958"/>
      <c r="AO81" s="958"/>
      <c r="AP81" s="958">
        <v>53</v>
      </c>
      <c r="AQ81" s="958"/>
      <c r="AR81" s="958"/>
      <c r="AS81" s="958"/>
      <c r="AT81" s="958"/>
      <c r="AU81" s="958" t="s">
        <v>509</v>
      </c>
      <c r="AV81" s="958"/>
      <c r="AW81" s="958"/>
      <c r="AX81" s="958"/>
      <c r="AY81" s="958"/>
      <c r="AZ81" s="959" t="s">
        <v>591</v>
      </c>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395</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12622</v>
      </c>
      <c r="AG88" s="946"/>
      <c r="AH88" s="946"/>
      <c r="AI88" s="946"/>
      <c r="AJ88" s="946"/>
      <c r="AK88" s="950"/>
      <c r="AL88" s="950"/>
      <c r="AM88" s="950"/>
      <c r="AN88" s="950"/>
      <c r="AO88" s="950"/>
      <c r="AP88" s="946">
        <v>53</v>
      </c>
      <c r="AQ88" s="946"/>
      <c r="AR88" s="946"/>
      <c r="AS88" s="946"/>
      <c r="AT88" s="946"/>
      <c r="AU88" s="946" t="s">
        <v>509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v>
      </c>
      <c r="CS102" s="940"/>
      <c r="CT102" s="940"/>
      <c r="CU102" s="940"/>
      <c r="CV102" s="941"/>
      <c r="CW102" s="939">
        <v>0</v>
      </c>
      <c r="CX102" s="940"/>
      <c r="CY102" s="940"/>
      <c r="CZ102" s="940"/>
      <c r="DA102" s="941"/>
      <c r="DB102" s="939" t="s">
        <v>509</v>
      </c>
      <c r="DC102" s="940"/>
      <c r="DD102" s="940"/>
      <c r="DE102" s="940"/>
      <c r="DF102" s="941"/>
      <c r="DG102" s="939" t="s">
        <v>509</v>
      </c>
      <c r="DH102" s="940"/>
      <c r="DI102" s="940"/>
      <c r="DJ102" s="940"/>
      <c r="DK102" s="941"/>
      <c r="DL102" s="939" t="s">
        <v>509</v>
      </c>
      <c r="DM102" s="940"/>
      <c r="DN102" s="940"/>
      <c r="DO102" s="940"/>
      <c r="DP102" s="941"/>
      <c r="DQ102" s="939" t="s">
        <v>509</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313</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313</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313</v>
      </c>
      <c r="DR109" s="883"/>
      <c r="DS109" s="883"/>
      <c r="DT109" s="883"/>
      <c r="DU109" s="884"/>
      <c r="DV109" s="885" t="s">
        <v>432</v>
      </c>
      <c r="DW109" s="883"/>
      <c r="DX109" s="883"/>
      <c r="DY109" s="883"/>
      <c r="DZ109" s="916"/>
    </row>
    <row r="110" spans="1:131" s="224" customFormat="1" ht="26.25" customHeight="1" x14ac:dyDescent="0.2">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1467765</v>
      </c>
      <c r="AB110" s="876"/>
      <c r="AC110" s="876"/>
      <c r="AD110" s="876"/>
      <c r="AE110" s="877"/>
      <c r="AF110" s="878">
        <v>1466463</v>
      </c>
      <c r="AG110" s="876"/>
      <c r="AH110" s="876"/>
      <c r="AI110" s="876"/>
      <c r="AJ110" s="877"/>
      <c r="AK110" s="878">
        <v>1497984</v>
      </c>
      <c r="AL110" s="876"/>
      <c r="AM110" s="876"/>
      <c r="AN110" s="876"/>
      <c r="AO110" s="877"/>
      <c r="AP110" s="879">
        <v>17.7</v>
      </c>
      <c r="AQ110" s="880"/>
      <c r="AR110" s="880"/>
      <c r="AS110" s="880"/>
      <c r="AT110" s="881"/>
      <c r="AU110" s="917" t="s">
        <v>75</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13666032</v>
      </c>
      <c r="BR110" s="829"/>
      <c r="BS110" s="829"/>
      <c r="BT110" s="829"/>
      <c r="BU110" s="829"/>
      <c r="BV110" s="829">
        <v>13377452</v>
      </c>
      <c r="BW110" s="829"/>
      <c r="BX110" s="829"/>
      <c r="BY110" s="829"/>
      <c r="BZ110" s="829"/>
      <c r="CA110" s="829">
        <v>12853972</v>
      </c>
      <c r="CB110" s="829"/>
      <c r="CC110" s="829"/>
      <c r="CD110" s="829"/>
      <c r="CE110" s="829"/>
      <c r="CF110" s="853">
        <v>152.19999999999999</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139</v>
      </c>
      <c r="DH110" s="829"/>
      <c r="DI110" s="829"/>
      <c r="DJ110" s="829"/>
      <c r="DK110" s="829"/>
      <c r="DL110" s="829" t="s">
        <v>139</v>
      </c>
      <c r="DM110" s="829"/>
      <c r="DN110" s="829"/>
      <c r="DO110" s="829"/>
      <c r="DP110" s="829"/>
      <c r="DQ110" s="829" t="s">
        <v>139</v>
      </c>
      <c r="DR110" s="829"/>
      <c r="DS110" s="829"/>
      <c r="DT110" s="829"/>
      <c r="DU110" s="829"/>
      <c r="DV110" s="830" t="s">
        <v>139</v>
      </c>
      <c r="DW110" s="830"/>
      <c r="DX110" s="830"/>
      <c r="DY110" s="830"/>
      <c r="DZ110" s="831"/>
    </row>
    <row r="111" spans="1:131" s="224" customFormat="1" ht="26.25" customHeight="1" x14ac:dyDescent="0.2">
      <c r="A111" s="761" t="s">
        <v>438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139</v>
      </c>
      <c r="AB111" s="906"/>
      <c r="AC111" s="906"/>
      <c r="AD111" s="906"/>
      <c r="AE111" s="907"/>
      <c r="AF111" s="908" t="s">
        <v>139</v>
      </c>
      <c r="AG111" s="906"/>
      <c r="AH111" s="906"/>
      <c r="AI111" s="906"/>
      <c r="AJ111" s="907"/>
      <c r="AK111" s="908" t="s">
        <v>139</v>
      </c>
      <c r="AL111" s="906"/>
      <c r="AM111" s="906"/>
      <c r="AN111" s="906"/>
      <c r="AO111" s="907"/>
      <c r="AP111" s="909" t="s">
        <v>139</v>
      </c>
      <c r="AQ111" s="910"/>
      <c r="AR111" s="910"/>
      <c r="AS111" s="910"/>
      <c r="AT111" s="911"/>
      <c r="AU111" s="919"/>
      <c r="AV111" s="920"/>
      <c r="AW111" s="920"/>
      <c r="AX111" s="920"/>
      <c r="AY111" s="920"/>
      <c r="AZ111" s="802" t="s">
        <v>439</v>
      </c>
      <c r="BA111" s="739"/>
      <c r="BB111" s="739"/>
      <c r="BC111" s="739"/>
      <c r="BD111" s="739"/>
      <c r="BE111" s="739"/>
      <c r="BF111" s="739"/>
      <c r="BG111" s="739"/>
      <c r="BH111" s="739"/>
      <c r="BI111" s="739"/>
      <c r="BJ111" s="739"/>
      <c r="BK111" s="739"/>
      <c r="BL111" s="739"/>
      <c r="BM111" s="739"/>
      <c r="BN111" s="739"/>
      <c r="BO111" s="739"/>
      <c r="BP111" s="740"/>
      <c r="BQ111" s="803">
        <v>1212</v>
      </c>
      <c r="BR111" s="804"/>
      <c r="BS111" s="804"/>
      <c r="BT111" s="804"/>
      <c r="BU111" s="804"/>
      <c r="BV111" s="804">
        <v>606</v>
      </c>
      <c r="BW111" s="804"/>
      <c r="BX111" s="804"/>
      <c r="BY111" s="804"/>
      <c r="BZ111" s="804"/>
      <c r="CA111" s="804" t="s">
        <v>139</v>
      </c>
      <c r="CB111" s="804"/>
      <c r="CC111" s="804"/>
      <c r="CD111" s="804"/>
      <c r="CE111" s="804"/>
      <c r="CF111" s="862" t="s">
        <v>139</v>
      </c>
      <c r="CG111" s="863"/>
      <c r="CH111" s="863"/>
      <c r="CI111" s="863"/>
      <c r="CJ111" s="863"/>
      <c r="CK111" s="914"/>
      <c r="CL111" s="808"/>
      <c r="CM111" s="802" t="s">
        <v>440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139</v>
      </c>
      <c r="DH111" s="804"/>
      <c r="DI111" s="804"/>
      <c r="DJ111" s="804"/>
      <c r="DK111" s="804"/>
      <c r="DL111" s="804" t="s">
        <v>139</v>
      </c>
      <c r="DM111" s="804"/>
      <c r="DN111" s="804"/>
      <c r="DO111" s="804"/>
      <c r="DP111" s="804"/>
      <c r="DQ111" s="804" t="s">
        <v>139</v>
      </c>
      <c r="DR111" s="804"/>
      <c r="DS111" s="804"/>
      <c r="DT111" s="804"/>
      <c r="DU111" s="804"/>
      <c r="DV111" s="781" t="s">
        <v>139</v>
      </c>
      <c r="DW111" s="781"/>
      <c r="DX111" s="781"/>
      <c r="DY111" s="781"/>
      <c r="DZ111" s="782"/>
    </row>
    <row r="112" spans="1:131" s="224" customFormat="1" ht="26.25" customHeight="1" x14ac:dyDescent="0.2">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139</v>
      </c>
      <c r="AB112" s="767"/>
      <c r="AC112" s="767"/>
      <c r="AD112" s="767"/>
      <c r="AE112" s="768"/>
      <c r="AF112" s="769" t="s">
        <v>139</v>
      </c>
      <c r="AG112" s="767"/>
      <c r="AH112" s="767"/>
      <c r="AI112" s="767"/>
      <c r="AJ112" s="768"/>
      <c r="AK112" s="769" t="s">
        <v>139</v>
      </c>
      <c r="AL112" s="767"/>
      <c r="AM112" s="767"/>
      <c r="AN112" s="767"/>
      <c r="AO112" s="768"/>
      <c r="AP112" s="811" t="s">
        <v>139</v>
      </c>
      <c r="AQ112" s="812"/>
      <c r="AR112" s="812"/>
      <c r="AS112" s="812"/>
      <c r="AT112" s="813"/>
      <c r="AU112" s="919"/>
      <c r="AV112" s="920"/>
      <c r="AW112" s="920"/>
      <c r="AX112" s="920"/>
      <c r="AY112" s="920"/>
      <c r="AZ112" s="802" t="s">
        <v>443</v>
      </c>
      <c r="BA112" s="739"/>
      <c r="BB112" s="739"/>
      <c r="BC112" s="739"/>
      <c r="BD112" s="739"/>
      <c r="BE112" s="739"/>
      <c r="BF112" s="739"/>
      <c r="BG112" s="739"/>
      <c r="BH112" s="739"/>
      <c r="BI112" s="739"/>
      <c r="BJ112" s="739"/>
      <c r="BK112" s="739"/>
      <c r="BL112" s="739"/>
      <c r="BM112" s="739"/>
      <c r="BN112" s="739"/>
      <c r="BO112" s="739"/>
      <c r="BP112" s="740"/>
      <c r="BQ112" s="803">
        <v>2204743</v>
      </c>
      <c r="BR112" s="804"/>
      <c r="BS112" s="804"/>
      <c r="BT112" s="804"/>
      <c r="BU112" s="804"/>
      <c r="BV112" s="804">
        <v>2467419</v>
      </c>
      <c r="BW112" s="804"/>
      <c r="BX112" s="804"/>
      <c r="BY112" s="804"/>
      <c r="BZ112" s="804"/>
      <c r="CA112" s="804">
        <v>1927040</v>
      </c>
      <c r="CB112" s="804"/>
      <c r="CC112" s="804"/>
      <c r="CD112" s="804"/>
      <c r="CE112" s="804"/>
      <c r="CF112" s="862">
        <v>22.8</v>
      </c>
      <c r="CG112" s="863"/>
      <c r="CH112" s="863"/>
      <c r="CI112" s="863"/>
      <c r="CJ112" s="863"/>
      <c r="CK112" s="914"/>
      <c r="CL112" s="808"/>
      <c r="CM112" s="802"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139</v>
      </c>
      <c r="DH112" s="804"/>
      <c r="DI112" s="804"/>
      <c r="DJ112" s="804"/>
      <c r="DK112" s="804"/>
      <c r="DL112" s="804" t="s">
        <v>139</v>
      </c>
      <c r="DM112" s="804"/>
      <c r="DN112" s="804"/>
      <c r="DO112" s="804"/>
      <c r="DP112" s="804"/>
      <c r="DQ112" s="804" t="s">
        <v>139</v>
      </c>
      <c r="DR112" s="804"/>
      <c r="DS112" s="804"/>
      <c r="DT112" s="804"/>
      <c r="DU112" s="804"/>
      <c r="DV112" s="781" t="s">
        <v>139</v>
      </c>
      <c r="DW112" s="781"/>
      <c r="DX112" s="781"/>
      <c r="DY112" s="781"/>
      <c r="DZ112" s="782"/>
    </row>
    <row r="113" spans="1:130" s="224" customFormat="1" ht="26.25" customHeight="1" x14ac:dyDescent="0.2">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201849</v>
      </c>
      <c r="AB113" s="906"/>
      <c r="AC113" s="906"/>
      <c r="AD113" s="906"/>
      <c r="AE113" s="907"/>
      <c r="AF113" s="908">
        <v>218677</v>
      </c>
      <c r="AG113" s="906"/>
      <c r="AH113" s="906"/>
      <c r="AI113" s="906"/>
      <c r="AJ113" s="907"/>
      <c r="AK113" s="908">
        <v>231833</v>
      </c>
      <c r="AL113" s="906"/>
      <c r="AM113" s="906"/>
      <c r="AN113" s="906"/>
      <c r="AO113" s="907"/>
      <c r="AP113" s="909">
        <v>2.7</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t="s">
        <v>139</v>
      </c>
      <c r="BR113" s="804"/>
      <c r="BS113" s="804"/>
      <c r="BT113" s="804"/>
      <c r="BU113" s="804"/>
      <c r="BV113" s="804" t="s">
        <v>139</v>
      </c>
      <c r="BW113" s="804"/>
      <c r="BX113" s="804"/>
      <c r="BY113" s="804"/>
      <c r="BZ113" s="804"/>
      <c r="CA113" s="804">
        <v>20632</v>
      </c>
      <c r="CB113" s="804"/>
      <c r="CC113" s="804"/>
      <c r="CD113" s="804"/>
      <c r="CE113" s="804"/>
      <c r="CF113" s="862">
        <v>0.2</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139</v>
      </c>
      <c r="DH113" s="767"/>
      <c r="DI113" s="767"/>
      <c r="DJ113" s="767"/>
      <c r="DK113" s="768"/>
      <c r="DL113" s="769" t="s">
        <v>139</v>
      </c>
      <c r="DM113" s="767"/>
      <c r="DN113" s="767"/>
      <c r="DO113" s="767"/>
      <c r="DP113" s="768"/>
      <c r="DQ113" s="769" t="s">
        <v>139</v>
      </c>
      <c r="DR113" s="767"/>
      <c r="DS113" s="767"/>
      <c r="DT113" s="767"/>
      <c r="DU113" s="768"/>
      <c r="DV113" s="811" t="s">
        <v>139</v>
      </c>
      <c r="DW113" s="812"/>
      <c r="DX113" s="812"/>
      <c r="DY113" s="812"/>
      <c r="DZ113" s="813"/>
    </row>
    <row r="114" spans="1:130" s="224" customFormat="1" ht="26.25" customHeight="1" x14ac:dyDescent="0.2">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139</v>
      </c>
      <c r="AB114" s="767"/>
      <c r="AC114" s="767"/>
      <c r="AD114" s="767"/>
      <c r="AE114" s="768"/>
      <c r="AF114" s="769" t="s">
        <v>139</v>
      </c>
      <c r="AG114" s="767"/>
      <c r="AH114" s="767"/>
      <c r="AI114" s="767"/>
      <c r="AJ114" s="768"/>
      <c r="AK114" s="769" t="s">
        <v>139</v>
      </c>
      <c r="AL114" s="767"/>
      <c r="AM114" s="767"/>
      <c r="AN114" s="767"/>
      <c r="AO114" s="768"/>
      <c r="AP114" s="811" t="s">
        <v>139</v>
      </c>
      <c r="AQ114" s="812"/>
      <c r="AR114" s="812"/>
      <c r="AS114" s="812"/>
      <c r="AT114" s="813"/>
      <c r="AU114" s="919"/>
      <c r="AV114" s="920"/>
      <c r="AW114" s="920"/>
      <c r="AX114" s="920"/>
      <c r="AY114" s="920"/>
      <c r="AZ114" s="802" t="s">
        <v>449</v>
      </c>
      <c r="BA114" s="739"/>
      <c r="BB114" s="739"/>
      <c r="BC114" s="739"/>
      <c r="BD114" s="739"/>
      <c r="BE114" s="739"/>
      <c r="BF114" s="739"/>
      <c r="BG114" s="739"/>
      <c r="BH114" s="739"/>
      <c r="BI114" s="739"/>
      <c r="BJ114" s="739"/>
      <c r="BK114" s="739"/>
      <c r="BL114" s="739"/>
      <c r="BM114" s="739"/>
      <c r="BN114" s="739"/>
      <c r="BO114" s="739"/>
      <c r="BP114" s="740"/>
      <c r="BQ114" s="803">
        <v>3565426</v>
      </c>
      <c r="BR114" s="804"/>
      <c r="BS114" s="804"/>
      <c r="BT114" s="804"/>
      <c r="BU114" s="804"/>
      <c r="BV114" s="804">
        <v>3596346</v>
      </c>
      <c r="BW114" s="804"/>
      <c r="BX114" s="804"/>
      <c r="BY114" s="804"/>
      <c r="BZ114" s="804"/>
      <c r="CA114" s="804">
        <v>3526162</v>
      </c>
      <c r="CB114" s="804"/>
      <c r="CC114" s="804"/>
      <c r="CD114" s="804"/>
      <c r="CE114" s="804"/>
      <c r="CF114" s="862">
        <v>41.8</v>
      </c>
      <c r="CG114" s="863"/>
      <c r="CH114" s="863"/>
      <c r="CI114" s="863"/>
      <c r="CJ114" s="863"/>
      <c r="CK114" s="914"/>
      <c r="CL114" s="808"/>
      <c r="CM114" s="802"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139</v>
      </c>
      <c r="DH114" s="767"/>
      <c r="DI114" s="767"/>
      <c r="DJ114" s="767"/>
      <c r="DK114" s="768"/>
      <c r="DL114" s="769" t="s">
        <v>139</v>
      </c>
      <c r="DM114" s="767"/>
      <c r="DN114" s="767"/>
      <c r="DO114" s="767"/>
      <c r="DP114" s="768"/>
      <c r="DQ114" s="769" t="s">
        <v>139</v>
      </c>
      <c r="DR114" s="767"/>
      <c r="DS114" s="767"/>
      <c r="DT114" s="767"/>
      <c r="DU114" s="768"/>
      <c r="DV114" s="811" t="s">
        <v>139</v>
      </c>
      <c r="DW114" s="812"/>
      <c r="DX114" s="812"/>
      <c r="DY114" s="812"/>
      <c r="DZ114" s="813"/>
    </row>
    <row r="115" spans="1:130" s="224" customFormat="1" ht="26.25" customHeight="1" x14ac:dyDescent="0.2">
      <c r="A115" s="901"/>
      <c r="B115" s="902"/>
      <c r="C115" s="739" t="s">
        <v>451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626</v>
      </c>
      <c r="AB115" s="906"/>
      <c r="AC115" s="906"/>
      <c r="AD115" s="906"/>
      <c r="AE115" s="907"/>
      <c r="AF115" s="908">
        <v>619</v>
      </c>
      <c r="AG115" s="906"/>
      <c r="AH115" s="906"/>
      <c r="AI115" s="906"/>
      <c r="AJ115" s="907"/>
      <c r="AK115" s="908">
        <v>613</v>
      </c>
      <c r="AL115" s="906"/>
      <c r="AM115" s="906"/>
      <c r="AN115" s="906"/>
      <c r="AO115" s="907"/>
      <c r="AP115" s="909">
        <v>0</v>
      </c>
      <c r="AQ115" s="910"/>
      <c r="AR115" s="910"/>
      <c r="AS115" s="910"/>
      <c r="AT115" s="911"/>
      <c r="AU115" s="919"/>
      <c r="AV115" s="920"/>
      <c r="AW115" s="920"/>
      <c r="AX115" s="920"/>
      <c r="AY115" s="920"/>
      <c r="AZ115" s="802" t="s">
        <v>452</v>
      </c>
      <c r="BA115" s="739"/>
      <c r="BB115" s="739"/>
      <c r="BC115" s="739"/>
      <c r="BD115" s="739"/>
      <c r="BE115" s="739"/>
      <c r="BF115" s="739"/>
      <c r="BG115" s="739"/>
      <c r="BH115" s="739"/>
      <c r="BI115" s="739"/>
      <c r="BJ115" s="739"/>
      <c r="BK115" s="739"/>
      <c r="BL115" s="739"/>
      <c r="BM115" s="739"/>
      <c r="BN115" s="739"/>
      <c r="BO115" s="739"/>
      <c r="BP115" s="740"/>
      <c r="BQ115" s="803" t="s">
        <v>139</v>
      </c>
      <c r="BR115" s="804"/>
      <c r="BS115" s="804"/>
      <c r="BT115" s="804"/>
      <c r="BU115" s="804"/>
      <c r="BV115" s="804" t="s">
        <v>139</v>
      </c>
      <c r="BW115" s="804"/>
      <c r="BX115" s="804"/>
      <c r="BY115" s="804"/>
      <c r="BZ115" s="804"/>
      <c r="CA115" s="804" t="s">
        <v>139</v>
      </c>
      <c r="CB115" s="804"/>
      <c r="CC115" s="804"/>
      <c r="CD115" s="804"/>
      <c r="CE115" s="804"/>
      <c r="CF115" s="862" t="s">
        <v>139</v>
      </c>
      <c r="CG115" s="863"/>
      <c r="CH115" s="863"/>
      <c r="CI115" s="863"/>
      <c r="CJ115" s="863"/>
      <c r="CK115" s="914"/>
      <c r="CL115" s="808"/>
      <c r="CM115" s="802" t="s">
        <v>453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139</v>
      </c>
      <c r="DH115" s="767"/>
      <c r="DI115" s="767"/>
      <c r="DJ115" s="767"/>
      <c r="DK115" s="768"/>
      <c r="DL115" s="769" t="s">
        <v>139</v>
      </c>
      <c r="DM115" s="767"/>
      <c r="DN115" s="767"/>
      <c r="DO115" s="767"/>
      <c r="DP115" s="768"/>
      <c r="DQ115" s="769" t="s">
        <v>139</v>
      </c>
      <c r="DR115" s="767"/>
      <c r="DS115" s="767"/>
      <c r="DT115" s="767"/>
      <c r="DU115" s="768"/>
      <c r="DV115" s="811" t="s">
        <v>139</v>
      </c>
      <c r="DW115" s="812"/>
      <c r="DX115" s="812"/>
      <c r="DY115" s="812"/>
      <c r="DZ115" s="813"/>
    </row>
    <row r="116" spans="1:130" s="224" customFormat="1" ht="26.25" customHeight="1" x14ac:dyDescent="0.2">
      <c r="A116" s="903"/>
      <c r="B116" s="904"/>
      <c r="C116" s="826" t="s">
        <v>454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139</v>
      </c>
      <c r="AB116" s="767"/>
      <c r="AC116" s="767"/>
      <c r="AD116" s="767"/>
      <c r="AE116" s="768"/>
      <c r="AF116" s="769" t="s">
        <v>139</v>
      </c>
      <c r="AG116" s="767"/>
      <c r="AH116" s="767"/>
      <c r="AI116" s="767"/>
      <c r="AJ116" s="768"/>
      <c r="AK116" s="769" t="s">
        <v>139</v>
      </c>
      <c r="AL116" s="767"/>
      <c r="AM116" s="767"/>
      <c r="AN116" s="767"/>
      <c r="AO116" s="768"/>
      <c r="AP116" s="811" t="s">
        <v>139</v>
      </c>
      <c r="AQ116" s="812"/>
      <c r="AR116" s="812"/>
      <c r="AS116" s="812"/>
      <c r="AT116" s="813"/>
      <c r="AU116" s="919"/>
      <c r="AV116" s="920"/>
      <c r="AW116" s="920"/>
      <c r="AX116" s="920"/>
      <c r="AY116" s="920"/>
      <c r="AZ116" s="896" t="s">
        <v>455</v>
      </c>
      <c r="BA116" s="897"/>
      <c r="BB116" s="897"/>
      <c r="BC116" s="897"/>
      <c r="BD116" s="897"/>
      <c r="BE116" s="897"/>
      <c r="BF116" s="897"/>
      <c r="BG116" s="897"/>
      <c r="BH116" s="897"/>
      <c r="BI116" s="897"/>
      <c r="BJ116" s="897"/>
      <c r="BK116" s="897"/>
      <c r="BL116" s="897"/>
      <c r="BM116" s="897"/>
      <c r="BN116" s="897"/>
      <c r="BO116" s="897"/>
      <c r="BP116" s="898"/>
      <c r="BQ116" s="803" t="s">
        <v>139</v>
      </c>
      <c r="BR116" s="804"/>
      <c r="BS116" s="804"/>
      <c r="BT116" s="804"/>
      <c r="BU116" s="804"/>
      <c r="BV116" s="804" t="s">
        <v>139</v>
      </c>
      <c r="BW116" s="804"/>
      <c r="BX116" s="804"/>
      <c r="BY116" s="804"/>
      <c r="BZ116" s="804"/>
      <c r="CA116" s="804" t="s">
        <v>139</v>
      </c>
      <c r="CB116" s="804"/>
      <c r="CC116" s="804"/>
      <c r="CD116" s="804"/>
      <c r="CE116" s="804"/>
      <c r="CF116" s="862" t="s">
        <v>139</v>
      </c>
      <c r="CG116" s="863"/>
      <c r="CH116" s="863"/>
      <c r="CI116" s="863"/>
      <c r="CJ116" s="863"/>
      <c r="CK116" s="914"/>
      <c r="CL116" s="808"/>
      <c r="CM116" s="802" t="s">
        <v>456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1212</v>
      </c>
      <c r="DH116" s="767"/>
      <c r="DI116" s="767"/>
      <c r="DJ116" s="767"/>
      <c r="DK116" s="768"/>
      <c r="DL116" s="769">
        <v>606</v>
      </c>
      <c r="DM116" s="767"/>
      <c r="DN116" s="767"/>
      <c r="DO116" s="767"/>
      <c r="DP116" s="768"/>
      <c r="DQ116" s="769" t="s">
        <v>139</v>
      </c>
      <c r="DR116" s="767"/>
      <c r="DS116" s="767"/>
      <c r="DT116" s="767"/>
      <c r="DU116" s="768"/>
      <c r="DV116" s="811" t="s">
        <v>139</v>
      </c>
      <c r="DW116" s="812"/>
      <c r="DX116" s="812"/>
      <c r="DY116" s="812"/>
      <c r="DZ116" s="813"/>
    </row>
    <row r="117" spans="1:130" s="224" customFormat="1" ht="26.25" customHeight="1" x14ac:dyDescent="0.2">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457</v>
      </c>
      <c r="Z117" s="884"/>
      <c r="AA117" s="889">
        <v>1670240</v>
      </c>
      <c r="AB117" s="890"/>
      <c r="AC117" s="890"/>
      <c r="AD117" s="890"/>
      <c r="AE117" s="891"/>
      <c r="AF117" s="892">
        <v>1685759</v>
      </c>
      <c r="AG117" s="890"/>
      <c r="AH117" s="890"/>
      <c r="AI117" s="890"/>
      <c r="AJ117" s="891"/>
      <c r="AK117" s="892">
        <v>1730430</v>
      </c>
      <c r="AL117" s="890"/>
      <c r="AM117" s="890"/>
      <c r="AN117" s="890"/>
      <c r="AO117" s="891"/>
      <c r="AP117" s="893"/>
      <c r="AQ117" s="894"/>
      <c r="AR117" s="894"/>
      <c r="AS117" s="894"/>
      <c r="AT117" s="895"/>
      <c r="AU117" s="919"/>
      <c r="AV117" s="920"/>
      <c r="AW117" s="920"/>
      <c r="AX117" s="920"/>
      <c r="AY117" s="920"/>
      <c r="AZ117" s="850" t="s">
        <v>458</v>
      </c>
      <c r="BA117" s="851"/>
      <c r="BB117" s="851"/>
      <c r="BC117" s="851"/>
      <c r="BD117" s="851"/>
      <c r="BE117" s="851"/>
      <c r="BF117" s="851"/>
      <c r="BG117" s="851"/>
      <c r="BH117" s="851"/>
      <c r="BI117" s="851"/>
      <c r="BJ117" s="851"/>
      <c r="BK117" s="851"/>
      <c r="BL117" s="851"/>
      <c r="BM117" s="851"/>
      <c r="BN117" s="851"/>
      <c r="BO117" s="851"/>
      <c r="BP117" s="852"/>
      <c r="BQ117" s="803" t="s">
        <v>139</v>
      </c>
      <c r="BR117" s="804"/>
      <c r="BS117" s="804"/>
      <c r="BT117" s="804"/>
      <c r="BU117" s="804"/>
      <c r="BV117" s="804" t="s">
        <v>139</v>
      </c>
      <c r="BW117" s="804"/>
      <c r="BX117" s="804"/>
      <c r="BY117" s="804"/>
      <c r="BZ117" s="804"/>
      <c r="CA117" s="804" t="s">
        <v>139</v>
      </c>
      <c r="CB117" s="804"/>
      <c r="CC117" s="804"/>
      <c r="CD117" s="804"/>
      <c r="CE117" s="804"/>
      <c r="CF117" s="862" t="s">
        <v>139</v>
      </c>
      <c r="CG117" s="863"/>
      <c r="CH117" s="863"/>
      <c r="CI117" s="863"/>
      <c r="CJ117" s="863"/>
      <c r="CK117" s="914"/>
      <c r="CL117" s="808"/>
      <c r="CM117" s="802" t="s">
        <v>459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139</v>
      </c>
      <c r="DH117" s="767"/>
      <c r="DI117" s="767"/>
      <c r="DJ117" s="767"/>
      <c r="DK117" s="768"/>
      <c r="DL117" s="769" t="s">
        <v>139</v>
      </c>
      <c r="DM117" s="767"/>
      <c r="DN117" s="767"/>
      <c r="DO117" s="767"/>
      <c r="DP117" s="768"/>
      <c r="DQ117" s="769" t="s">
        <v>139</v>
      </c>
      <c r="DR117" s="767"/>
      <c r="DS117" s="767"/>
      <c r="DT117" s="767"/>
      <c r="DU117" s="768"/>
      <c r="DV117" s="811" t="s">
        <v>139</v>
      </c>
      <c r="DW117" s="812"/>
      <c r="DX117" s="812"/>
      <c r="DY117" s="812"/>
      <c r="DZ117" s="813"/>
    </row>
    <row r="118" spans="1:130" s="224" customFormat="1" ht="26.25" customHeight="1" x14ac:dyDescent="0.2">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313</v>
      </c>
      <c r="AL118" s="883"/>
      <c r="AM118" s="883"/>
      <c r="AN118" s="883"/>
      <c r="AO118" s="884"/>
      <c r="AP118" s="886" t="s">
        <v>432</v>
      </c>
      <c r="AQ118" s="887"/>
      <c r="AR118" s="887"/>
      <c r="AS118" s="887"/>
      <c r="AT118" s="888"/>
      <c r="AU118" s="919"/>
      <c r="AV118" s="920"/>
      <c r="AW118" s="920"/>
      <c r="AX118" s="920"/>
      <c r="AY118" s="920"/>
      <c r="AZ118" s="825" t="s">
        <v>460</v>
      </c>
      <c r="BA118" s="826"/>
      <c r="BB118" s="826"/>
      <c r="BC118" s="826"/>
      <c r="BD118" s="826"/>
      <c r="BE118" s="826"/>
      <c r="BF118" s="826"/>
      <c r="BG118" s="826"/>
      <c r="BH118" s="826"/>
      <c r="BI118" s="826"/>
      <c r="BJ118" s="826"/>
      <c r="BK118" s="826"/>
      <c r="BL118" s="826"/>
      <c r="BM118" s="826"/>
      <c r="BN118" s="826"/>
      <c r="BO118" s="826"/>
      <c r="BP118" s="827"/>
      <c r="BQ118" s="866" t="s">
        <v>139</v>
      </c>
      <c r="BR118" s="832"/>
      <c r="BS118" s="832"/>
      <c r="BT118" s="832"/>
      <c r="BU118" s="832"/>
      <c r="BV118" s="832" t="s">
        <v>139</v>
      </c>
      <c r="BW118" s="832"/>
      <c r="BX118" s="832"/>
      <c r="BY118" s="832"/>
      <c r="BZ118" s="832"/>
      <c r="CA118" s="832" t="s">
        <v>139</v>
      </c>
      <c r="CB118" s="832"/>
      <c r="CC118" s="832"/>
      <c r="CD118" s="832"/>
      <c r="CE118" s="832"/>
      <c r="CF118" s="862" t="s">
        <v>139</v>
      </c>
      <c r="CG118" s="863"/>
      <c r="CH118" s="863"/>
      <c r="CI118" s="863"/>
      <c r="CJ118" s="863"/>
      <c r="CK118" s="914"/>
      <c r="CL118" s="808"/>
      <c r="CM118" s="802" t="s">
        <v>461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139</v>
      </c>
      <c r="DH118" s="767"/>
      <c r="DI118" s="767"/>
      <c r="DJ118" s="767"/>
      <c r="DK118" s="768"/>
      <c r="DL118" s="769" t="s">
        <v>139</v>
      </c>
      <c r="DM118" s="767"/>
      <c r="DN118" s="767"/>
      <c r="DO118" s="767"/>
      <c r="DP118" s="768"/>
      <c r="DQ118" s="769" t="s">
        <v>139</v>
      </c>
      <c r="DR118" s="767"/>
      <c r="DS118" s="767"/>
      <c r="DT118" s="767"/>
      <c r="DU118" s="768"/>
      <c r="DV118" s="811" t="s">
        <v>139</v>
      </c>
      <c r="DW118" s="812"/>
      <c r="DX118" s="812"/>
      <c r="DY118" s="812"/>
      <c r="DZ118" s="813"/>
    </row>
    <row r="119" spans="1:130" s="224" customFormat="1" ht="26.25" customHeight="1" x14ac:dyDescent="0.2">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139</v>
      </c>
      <c r="AB119" s="876"/>
      <c r="AC119" s="876"/>
      <c r="AD119" s="876"/>
      <c r="AE119" s="877"/>
      <c r="AF119" s="878" t="s">
        <v>139</v>
      </c>
      <c r="AG119" s="876"/>
      <c r="AH119" s="876"/>
      <c r="AI119" s="876"/>
      <c r="AJ119" s="877"/>
      <c r="AK119" s="878" t="s">
        <v>139</v>
      </c>
      <c r="AL119" s="876"/>
      <c r="AM119" s="876"/>
      <c r="AN119" s="876"/>
      <c r="AO119" s="877"/>
      <c r="AP119" s="879" t="s">
        <v>139</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462</v>
      </c>
      <c r="BP119" s="865"/>
      <c r="BQ119" s="866">
        <v>19437413</v>
      </c>
      <c r="BR119" s="832"/>
      <c r="BS119" s="832"/>
      <c r="BT119" s="832"/>
      <c r="BU119" s="832"/>
      <c r="BV119" s="832">
        <v>19441823</v>
      </c>
      <c r="BW119" s="832"/>
      <c r="BX119" s="832"/>
      <c r="BY119" s="832"/>
      <c r="BZ119" s="832"/>
      <c r="CA119" s="832">
        <v>18327806</v>
      </c>
      <c r="CB119" s="832"/>
      <c r="CC119" s="832"/>
      <c r="CD119" s="832"/>
      <c r="CE119" s="832"/>
      <c r="CF119" s="735"/>
      <c r="CG119" s="736"/>
      <c r="CH119" s="736"/>
      <c r="CI119" s="736"/>
      <c r="CJ119" s="821"/>
      <c r="CK119" s="915"/>
      <c r="CL119" s="810"/>
      <c r="CM119" s="825" t="s">
        <v>463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139</v>
      </c>
      <c r="DH119" s="751"/>
      <c r="DI119" s="751"/>
      <c r="DJ119" s="751"/>
      <c r="DK119" s="752"/>
      <c r="DL119" s="753" t="s">
        <v>139</v>
      </c>
      <c r="DM119" s="751"/>
      <c r="DN119" s="751"/>
      <c r="DO119" s="751"/>
      <c r="DP119" s="752"/>
      <c r="DQ119" s="753" t="s">
        <v>139</v>
      </c>
      <c r="DR119" s="751"/>
      <c r="DS119" s="751"/>
      <c r="DT119" s="751"/>
      <c r="DU119" s="752"/>
      <c r="DV119" s="835" t="s">
        <v>139</v>
      </c>
      <c r="DW119" s="836"/>
      <c r="DX119" s="836"/>
      <c r="DY119" s="836"/>
      <c r="DZ119" s="837"/>
    </row>
    <row r="120" spans="1:130" s="224" customFormat="1" ht="26.25" customHeight="1" x14ac:dyDescent="0.2">
      <c r="A120" s="807"/>
      <c r="B120" s="808"/>
      <c r="C120" s="802" t="s">
        <v>440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139</v>
      </c>
      <c r="AB120" s="767"/>
      <c r="AC120" s="767"/>
      <c r="AD120" s="767"/>
      <c r="AE120" s="768"/>
      <c r="AF120" s="769" t="s">
        <v>139</v>
      </c>
      <c r="AG120" s="767"/>
      <c r="AH120" s="767"/>
      <c r="AI120" s="767"/>
      <c r="AJ120" s="768"/>
      <c r="AK120" s="769" t="s">
        <v>139</v>
      </c>
      <c r="AL120" s="767"/>
      <c r="AM120" s="767"/>
      <c r="AN120" s="767"/>
      <c r="AO120" s="768"/>
      <c r="AP120" s="811" t="s">
        <v>139</v>
      </c>
      <c r="AQ120" s="812"/>
      <c r="AR120" s="812"/>
      <c r="AS120" s="812"/>
      <c r="AT120" s="813"/>
      <c r="AU120" s="867" t="s">
        <v>464</v>
      </c>
      <c r="AV120" s="868"/>
      <c r="AW120" s="868"/>
      <c r="AX120" s="868"/>
      <c r="AY120" s="869"/>
      <c r="AZ120" s="847" t="s">
        <v>465</v>
      </c>
      <c r="BA120" s="795"/>
      <c r="BB120" s="795"/>
      <c r="BC120" s="795"/>
      <c r="BD120" s="795"/>
      <c r="BE120" s="795"/>
      <c r="BF120" s="795"/>
      <c r="BG120" s="795"/>
      <c r="BH120" s="795"/>
      <c r="BI120" s="795"/>
      <c r="BJ120" s="795"/>
      <c r="BK120" s="795"/>
      <c r="BL120" s="795"/>
      <c r="BM120" s="795"/>
      <c r="BN120" s="795"/>
      <c r="BO120" s="795"/>
      <c r="BP120" s="796"/>
      <c r="BQ120" s="848">
        <v>8798864</v>
      </c>
      <c r="BR120" s="829"/>
      <c r="BS120" s="829"/>
      <c r="BT120" s="829"/>
      <c r="BU120" s="829"/>
      <c r="BV120" s="829">
        <v>8992922</v>
      </c>
      <c r="BW120" s="829"/>
      <c r="BX120" s="829"/>
      <c r="BY120" s="829"/>
      <c r="BZ120" s="829"/>
      <c r="CA120" s="829">
        <v>8860515</v>
      </c>
      <c r="CB120" s="829"/>
      <c r="CC120" s="829"/>
      <c r="CD120" s="829"/>
      <c r="CE120" s="829"/>
      <c r="CF120" s="853">
        <v>104.9</v>
      </c>
      <c r="CG120" s="854"/>
      <c r="CH120" s="854"/>
      <c r="CI120" s="854"/>
      <c r="CJ120" s="854"/>
      <c r="CK120" s="855" t="s">
        <v>466</v>
      </c>
      <c r="CL120" s="839"/>
      <c r="CM120" s="839"/>
      <c r="CN120" s="839"/>
      <c r="CO120" s="840"/>
      <c r="CP120" s="859" t="s">
        <v>413</v>
      </c>
      <c r="CQ120" s="860"/>
      <c r="CR120" s="860"/>
      <c r="CS120" s="860"/>
      <c r="CT120" s="860"/>
      <c r="CU120" s="860"/>
      <c r="CV120" s="860"/>
      <c r="CW120" s="860"/>
      <c r="CX120" s="860"/>
      <c r="CY120" s="860"/>
      <c r="CZ120" s="860"/>
      <c r="DA120" s="860"/>
      <c r="DB120" s="860"/>
      <c r="DC120" s="860"/>
      <c r="DD120" s="860"/>
      <c r="DE120" s="860"/>
      <c r="DF120" s="861"/>
      <c r="DG120" s="848">
        <v>1850183</v>
      </c>
      <c r="DH120" s="829"/>
      <c r="DI120" s="829"/>
      <c r="DJ120" s="829"/>
      <c r="DK120" s="829"/>
      <c r="DL120" s="829">
        <v>2184533</v>
      </c>
      <c r="DM120" s="829"/>
      <c r="DN120" s="829"/>
      <c r="DO120" s="829"/>
      <c r="DP120" s="829"/>
      <c r="DQ120" s="829">
        <v>1746422</v>
      </c>
      <c r="DR120" s="829"/>
      <c r="DS120" s="829"/>
      <c r="DT120" s="829"/>
      <c r="DU120" s="829"/>
      <c r="DV120" s="830">
        <v>20.7</v>
      </c>
      <c r="DW120" s="830"/>
      <c r="DX120" s="830"/>
      <c r="DY120" s="830"/>
      <c r="DZ120" s="831"/>
    </row>
    <row r="121" spans="1:130" s="224" customFormat="1" ht="26.25" customHeight="1" x14ac:dyDescent="0.2">
      <c r="A121" s="807"/>
      <c r="B121" s="808"/>
      <c r="C121" s="850" t="s">
        <v>467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139</v>
      </c>
      <c r="AB121" s="767"/>
      <c r="AC121" s="767"/>
      <c r="AD121" s="767"/>
      <c r="AE121" s="768"/>
      <c r="AF121" s="769" t="s">
        <v>139</v>
      </c>
      <c r="AG121" s="767"/>
      <c r="AH121" s="767"/>
      <c r="AI121" s="767"/>
      <c r="AJ121" s="768"/>
      <c r="AK121" s="769" t="s">
        <v>139</v>
      </c>
      <c r="AL121" s="767"/>
      <c r="AM121" s="767"/>
      <c r="AN121" s="767"/>
      <c r="AO121" s="768"/>
      <c r="AP121" s="811" t="s">
        <v>139</v>
      </c>
      <c r="AQ121" s="812"/>
      <c r="AR121" s="812"/>
      <c r="AS121" s="812"/>
      <c r="AT121" s="813"/>
      <c r="AU121" s="870"/>
      <c r="AV121" s="871"/>
      <c r="AW121" s="871"/>
      <c r="AX121" s="871"/>
      <c r="AY121" s="872"/>
      <c r="AZ121" s="802" t="s">
        <v>468</v>
      </c>
      <c r="BA121" s="739"/>
      <c r="BB121" s="739"/>
      <c r="BC121" s="739"/>
      <c r="BD121" s="739"/>
      <c r="BE121" s="739"/>
      <c r="BF121" s="739"/>
      <c r="BG121" s="739"/>
      <c r="BH121" s="739"/>
      <c r="BI121" s="739"/>
      <c r="BJ121" s="739"/>
      <c r="BK121" s="739"/>
      <c r="BL121" s="739"/>
      <c r="BM121" s="739"/>
      <c r="BN121" s="739"/>
      <c r="BO121" s="739"/>
      <c r="BP121" s="740"/>
      <c r="BQ121" s="803">
        <v>1377639</v>
      </c>
      <c r="BR121" s="804"/>
      <c r="BS121" s="804"/>
      <c r="BT121" s="804"/>
      <c r="BU121" s="804"/>
      <c r="BV121" s="804">
        <v>1241784</v>
      </c>
      <c r="BW121" s="804"/>
      <c r="BX121" s="804"/>
      <c r="BY121" s="804"/>
      <c r="BZ121" s="804"/>
      <c r="CA121" s="804">
        <v>1219424</v>
      </c>
      <c r="CB121" s="804"/>
      <c r="CC121" s="804"/>
      <c r="CD121" s="804"/>
      <c r="CE121" s="804"/>
      <c r="CF121" s="862">
        <v>14.4</v>
      </c>
      <c r="CG121" s="863"/>
      <c r="CH121" s="863"/>
      <c r="CI121" s="863"/>
      <c r="CJ121" s="863"/>
      <c r="CK121" s="856"/>
      <c r="CL121" s="842"/>
      <c r="CM121" s="842"/>
      <c r="CN121" s="842"/>
      <c r="CO121" s="843"/>
      <c r="CP121" s="822" t="s">
        <v>411</v>
      </c>
      <c r="CQ121" s="823"/>
      <c r="CR121" s="823"/>
      <c r="CS121" s="823"/>
      <c r="CT121" s="823"/>
      <c r="CU121" s="823"/>
      <c r="CV121" s="823"/>
      <c r="CW121" s="823"/>
      <c r="CX121" s="823"/>
      <c r="CY121" s="823"/>
      <c r="CZ121" s="823"/>
      <c r="DA121" s="823"/>
      <c r="DB121" s="823"/>
      <c r="DC121" s="823"/>
      <c r="DD121" s="823"/>
      <c r="DE121" s="823"/>
      <c r="DF121" s="824"/>
      <c r="DG121" s="803">
        <v>354560</v>
      </c>
      <c r="DH121" s="804"/>
      <c r="DI121" s="804"/>
      <c r="DJ121" s="804"/>
      <c r="DK121" s="804"/>
      <c r="DL121" s="804">
        <v>282886</v>
      </c>
      <c r="DM121" s="804"/>
      <c r="DN121" s="804"/>
      <c r="DO121" s="804"/>
      <c r="DP121" s="804"/>
      <c r="DQ121" s="804">
        <v>180618</v>
      </c>
      <c r="DR121" s="804"/>
      <c r="DS121" s="804"/>
      <c r="DT121" s="804"/>
      <c r="DU121" s="804"/>
      <c r="DV121" s="781">
        <v>2.1</v>
      </c>
      <c r="DW121" s="781"/>
      <c r="DX121" s="781"/>
      <c r="DY121" s="781"/>
      <c r="DZ121" s="782"/>
    </row>
    <row r="122" spans="1:130" s="224" customFormat="1" ht="26.25" customHeight="1" x14ac:dyDescent="0.2">
      <c r="A122" s="807"/>
      <c r="B122" s="808"/>
      <c r="C122" s="802"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139</v>
      </c>
      <c r="AB122" s="767"/>
      <c r="AC122" s="767"/>
      <c r="AD122" s="767"/>
      <c r="AE122" s="768"/>
      <c r="AF122" s="769" t="s">
        <v>139</v>
      </c>
      <c r="AG122" s="767"/>
      <c r="AH122" s="767"/>
      <c r="AI122" s="767"/>
      <c r="AJ122" s="768"/>
      <c r="AK122" s="769" t="s">
        <v>139</v>
      </c>
      <c r="AL122" s="767"/>
      <c r="AM122" s="767"/>
      <c r="AN122" s="767"/>
      <c r="AO122" s="768"/>
      <c r="AP122" s="811" t="s">
        <v>139</v>
      </c>
      <c r="AQ122" s="812"/>
      <c r="AR122" s="812"/>
      <c r="AS122" s="812"/>
      <c r="AT122" s="813"/>
      <c r="AU122" s="870"/>
      <c r="AV122" s="871"/>
      <c r="AW122" s="871"/>
      <c r="AX122" s="871"/>
      <c r="AY122" s="872"/>
      <c r="AZ122" s="825" t="s">
        <v>469</v>
      </c>
      <c r="BA122" s="826"/>
      <c r="BB122" s="826"/>
      <c r="BC122" s="826"/>
      <c r="BD122" s="826"/>
      <c r="BE122" s="826"/>
      <c r="BF122" s="826"/>
      <c r="BG122" s="826"/>
      <c r="BH122" s="826"/>
      <c r="BI122" s="826"/>
      <c r="BJ122" s="826"/>
      <c r="BK122" s="826"/>
      <c r="BL122" s="826"/>
      <c r="BM122" s="826"/>
      <c r="BN122" s="826"/>
      <c r="BO122" s="826"/>
      <c r="BP122" s="827"/>
      <c r="BQ122" s="866">
        <v>15455141</v>
      </c>
      <c r="BR122" s="832"/>
      <c r="BS122" s="832"/>
      <c r="BT122" s="832"/>
      <c r="BU122" s="832"/>
      <c r="BV122" s="832">
        <v>14920417</v>
      </c>
      <c r="BW122" s="832"/>
      <c r="BX122" s="832"/>
      <c r="BY122" s="832"/>
      <c r="BZ122" s="832"/>
      <c r="CA122" s="832">
        <v>14189364</v>
      </c>
      <c r="CB122" s="832"/>
      <c r="CC122" s="832"/>
      <c r="CD122" s="832"/>
      <c r="CE122" s="832"/>
      <c r="CF122" s="833">
        <v>168</v>
      </c>
      <c r="CG122" s="834"/>
      <c r="CH122" s="834"/>
      <c r="CI122" s="834"/>
      <c r="CJ122" s="834"/>
      <c r="CK122" s="856"/>
      <c r="CL122" s="842"/>
      <c r="CM122" s="842"/>
      <c r="CN122" s="842"/>
      <c r="CO122" s="843"/>
      <c r="CP122" s="822" t="s">
        <v>470</v>
      </c>
      <c r="CQ122" s="823"/>
      <c r="CR122" s="823"/>
      <c r="CS122" s="823"/>
      <c r="CT122" s="823"/>
      <c r="CU122" s="823"/>
      <c r="CV122" s="823"/>
      <c r="CW122" s="823"/>
      <c r="CX122" s="823"/>
      <c r="CY122" s="823"/>
      <c r="CZ122" s="823"/>
      <c r="DA122" s="823"/>
      <c r="DB122" s="823"/>
      <c r="DC122" s="823"/>
      <c r="DD122" s="823"/>
      <c r="DE122" s="823"/>
      <c r="DF122" s="824"/>
      <c r="DG122" s="803" t="s">
        <v>139</v>
      </c>
      <c r="DH122" s="804"/>
      <c r="DI122" s="804"/>
      <c r="DJ122" s="804"/>
      <c r="DK122" s="804"/>
      <c r="DL122" s="804" t="s">
        <v>139</v>
      </c>
      <c r="DM122" s="804"/>
      <c r="DN122" s="804"/>
      <c r="DO122" s="804"/>
      <c r="DP122" s="804"/>
      <c r="DQ122" s="804" t="s">
        <v>139</v>
      </c>
      <c r="DR122" s="804"/>
      <c r="DS122" s="804"/>
      <c r="DT122" s="804"/>
      <c r="DU122" s="804"/>
      <c r="DV122" s="781" t="s">
        <v>139</v>
      </c>
      <c r="DW122" s="781"/>
      <c r="DX122" s="781"/>
      <c r="DY122" s="781"/>
      <c r="DZ122" s="782"/>
    </row>
    <row r="123" spans="1:130" s="224" customFormat="1" ht="26.25" customHeight="1" x14ac:dyDescent="0.2">
      <c r="A123" s="807"/>
      <c r="B123" s="808"/>
      <c r="C123" s="802" t="s">
        <v>456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626</v>
      </c>
      <c r="AB123" s="767"/>
      <c r="AC123" s="767"/>
      <c r="AD123" s="767"/>
      <c r="AE123" s="768"/>
      <c r="AF123" s="769">
        <v>619</v>
      </c>
      <c r="AG123" s="767"/>
      <c r="AH123" s="767"/>
      <c r="AI123" s="767"/>
      <c r="AJ123" s="768"/>
      <c r="AK123" s="769">
        <v>613</v>
      </c>
      <c r="AL123" s="767"/>
      <c r="AM123" s="767"/>
      <c r="AN123" s="767"/>
      <c r="AO123" s="768"/>
      <c r="AP123" s="811">
        <v>0</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471</v>
      </c>
      <c r="BP123" s="865"/>
      <c r="BQ123" s="819">
        <v>25631644</v>
      </c>
      <c r="BR123" s="820"/>
      <c r="BS123" s="820"/>
      <c r="BT123" s="820"/>
      <c r="BU123" s="820"/>
      <c r="BV123" s="820">
        <v>25155123</v>
      </c>
      <c r="BW123" s="820"/>
      <c r="BX123" s="820"/>
      <c r="BY123" s="820"/>
      <c r="BZ123" s="820"/>
      <c r="CA123" s="820">
        <v>24269303</v>
      </c>
      <c r="CB123" s="820"/>
      <c r="CC123" s="820"/>
      <c r="CD123" s="820"/>
      <c r="CE123" s="820"/>
      <c r="CF123" s="735"/>
      <c r="CG123" s="736"/>
      <c r="CH123" s="736"/>
      <c r="CI123" s="736"/>
      <c r="CJ123" s="821"/>
      <c r="CK123" s="856"/>
      <c r="CL123" s="842"/>
      <c r="CM123" s="842"/>
      <c r="CN123" s="842"/>
      <c r="CO123" s="843"/>
      <c r="CP123" s="822" t="s">
        <v>409</v>
      </c>
      <c r="CQ123" s="823"/>
      <c r="CR123" s="823"/>
      <c r="CS123" s="823"/>
      <c r="CT123" s="823"/>
      <c r="CU123" s="823"/>
      <c r="CV123" s="823"/>
      <c r="CW123" s="823"/>
      <c r="CX123" s="823"/>
      <c r="CY123" s="823"/>
      <c r="CZ123" s="823"/>
      <c r="DA123" s="823"/>
      <c r="DB123" s="823"/>
      <c r="DC123" s="823"/>
      <c r="DD123" s="823"/>
      <c r="DE123" s="823"/>
      <c r="DF123" s="824"/>
      <c r="DG123" s="766" t="s">
        <v>139</v>
      </c>
      <c r="DH123" s="767"/>
      <c r="DI123" s="767"/>
      <c r="DJ123" s="767"/>
      <c r="DK123" s="768"/>
      <c r="DL123" s="769" t="s">
        <v>139</v>
      </c>
      <c r="DM123" s="767"/>
      <c r="DN123" s="767"/>
      <c r="DO123" s="767"/>
      <c r="DP123" s="768"/>
      <c r="DQ123" s="769" t="s">
        <v>139</v>
      </c>
      <c r="DR123" s="767"/>
      <c r="DS123" s="767"/>
      <c r="DT123" s="767"/>
      <c r="DU123" s="768"/>
      <c r="DV123" s="811" t="s">
        <v>139</v>
      </c>
      <c r="DW123" s="812"/>
      <c r="DX123" s="812"/>
      <c r="DY123" s="812"/>
      <c r="DZ123" s="813"/>
    </row>
    <row r="124" spans="1:130" s="224" customFormat="1" ht="26.25" customHeight="1" thickBot="1" x14ac:dyDescent="0.25">
      <c r="A124" s="807"/>
      <c r="B124" s="808"/>
      <c r="C124" s="802" t="s">
        <v>459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139</v>
      </c>
      <c r="AB124" s="767"/>
      <c r="AC124" s="767"/>
      <c r="AD124" s="767"/>
      <c r="AE124" s="768"/>
      <c r="AF124" s="769" t="s">
        <v>139</v>
      </c>
      <c r="AG124" s="767"/>
      <c r="AH124" s="767"/>
      <c r="AI124" s="767"/>
      <c r="AJ124" s="768"/>
      <c r="AK124" s="769" t="s">
        <v>139</v>
      </c>
      <c r="AL124" s="767"/>
      <c r="AM124" s="767"/>
      <c r="AN124" s="767"/>
      <c r="AO124" s="768"/>
      <c r="AP124" s="811" t="s">
        <v>139</v>
      </c>
      <c r="AQ124" s="812"/>
      <c r="AR124" s="812"/>
      <c r="AS124" s="812"/>
      <c r="AT124" s="813"/>
      <c r="AU124" s="814" t="s">
        <v>472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139</v>
      </c>
      <c r="BR124" s="818"/>
      <c r="BS124" s="818"/>
      <c r="BT124" s="818"/>
      <c r="BU124" s="818"/>
      <c r="BV124" s="818" t="s">
        <v>139</v>
      </c>
      <c r="BW124" s="818"/>
      <c r="BX124" s="818"/>
      <c r="BY124" s="818"/>
      <c r="BZ124" s="818"/>
      <c r="CA124" s="818" t="s">
        <v>139</v>
      </c>
      <c r="CB124" s="818"/>
      <c r="CC124" s="818"/>
      <c r="CD124" s="818"/>
      <c r="CE124" s="818"/>
      <c r="CF124" s="713"/>
      <c r="CG124" s="714"/>
      <c r="CH124" s="714"/>
      <c r="CI124" s="714"/>
      <c r="CJ124" s="849"/>
      <c r="CK124" s="857"/>
      <c r="CL124" s="857"/>
      <c r="CM124" s="857"/>
      <c r="CN124" s="857"/>
      <c r="CO124" s="858"/>
      <c r="CP124" s="822" t="s">
        <v>473</v>
      </c>
      <c r="CQ124" s="823"/>
      <c r="CR124" s="823"/>
      <c r="CS124" s="823"/>
      <c r="CT124" s="823"/>
      <c r="CU124" s="823"/>
      <c r="CV124" s="823"/>
      <c r="CW124" s="823"/>
      <c r="CX124" s="823"/>
      <c r="CY124" s="823"/>
      <c r="CZ124" s="823"/>
      <c r="DA124" s="823"/>
      <c r="DB124" s="823"/>
      <c r="DC124" s="823"/>
      <c r="DD124" s="823"/>
      <c r="DE124" s="823"/>
      <c r="DF124" s="824"/>
      <c r="DG124" s="750" t="s">
        <v>139</v>
      </c>
      <c r="DH124" s="751"/>
      <c r="DI124" s="751"/>
      <c r="DJ124" s="751"/>
      <c r="DK124" s="752"/>
      <c r="DL124" s="753" t="s">
        <v>139</v>
      </c>
      <c r="DM124" s="751"/>
      <c r="DN124" s="751"/>
      <c r="DO124" s="751"/>
      <c r="DP124" s="752"/>
      <c r="DQ124" s="753" t="s">
        <v>139</v>
      </c>
      <c r="DR124" s="751"/>
      <c r="DS124" s="751"/>
      <c r="DT124" s="751"/>
      <c r="DU124" s="752"/>
      <c r="DV124" s="835" t="s">
        <v>139</v>
      </c>
      <c r="DW124" s="836"/>
      <c r="DX124" s="836"/>
      <c r="DY124" s="836"/>
      <c r="DZ124" s="837"/>
    </row>
    <row r="125" spans="1:130" s="224" customFormat="1" ht="26.25" customHeight="1" x14ac:dyDescent="0.2">
      <c r="A125" s="807"/>
      <c r="B125" s="808"/>
      <c r="C125" s="802" t="s">
        <v>461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139</v>
      </c>
      <c r="AB125" s="767"/>
      <c r="AC125" s="767"/>
      <c r="AD125" s="767"/>
      <c r="AE125" s="768"/>
      <c r="AF125" s="769" t="s">
        <v>139</v>
      </c>
      <c r="AG125" s="767"/>
      <c r="AH125" s="767"/>
      <c r="AI125" s="767"/>
      <c r="AJ125" s="768"/>
      <c r="AK125" s="769" t="s">
        <v>139</v>
      </c>
      <c r="AL125" s="767"/>
      <c r="AM125" s="767"/>
      <c r="AN125" s="767"/>
      <c r="AO125" s="768"/>
      <c r="AP125" s="811" t="s">
        <v>139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474</v>
      </c>
      <c r="CL125" s="839"/>
      <c r="CM125" s="839"/>
      <c r="CN125" s="839"/>
      <c r="CO125" s="840"/>
      <c r="CP125" s="847" t="s">
        <v>475</v>
      </c>
      <c r="CQ125" s="795"/>
      <c r="CR125" s="795"/>
      <c r="CS125" s="795"/>
      <c r="CT125" s="795"/>
      <c r="CU125" s="795"/>
      <c r="CV125" s="795"/>
      <c r="CW125" s="795"/>
      <c r="CX125" s="795"/>
      <c r="CY125" s="795"/>
      <c r="CZ125" s="795"/>
      <c r="DA125" s="795"/>
      <c r="DB125" s="795"/>
      <c r="DC125" s="795"/>
      <c r="DD125" s="795"/>
      <c r="DE125" s="795"/>
      <c r="DF125" s="796"/>
      <c r="DG125" s="848" t="s">
        <v>139</v>
      </c>
      <c r="DH125" s="829"/>
      <c r="DI125" s="829"/>
      <c r="DJ125" s="829"/>
      <c r="DK125" s="829"/>
      <c r="DL125" s="829" t="s">
        <v>139</v>
      </c>
      <c r="DM125" s="829"/>
      <c r="DN125" s="829"/>
      <c r="DO125" s="829"/>
      <c r="DP125" s="829"/>
      <c r="DQ125" s="829" t="s">
        <v>139</v>
      </c>
      <c r="DR125" s="829"/>
      <c r="DS125" s="829"/>
      <c r="DT125" s="829"/>
      <c r="DU125" s="829"/>
      <c r="DV125" s="830" t="s">
        <v>139</v>
      </c>
      <c r="DW125" s="830"/>
      <c r="DX125" s="830"/>
      <c r="DY125" s="830"/>
      <c r="DZ125" s="831"/>
    </row>
    <row r="126" spans="1:130" s="224" customFormat="1" ht="26.25" customHeight="1" thickBot="1" x14ac:dyDescent="0.25">
      <c r="A126" s="807"/>
      <c r="B126" s="808"/>
      <c r="C126" s="802" t="s">
        <v>463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139</v>
      </c>
      <c r="AB126" s="767"/>
      <c r="AC126" s="767"/>
      <c r="AD126" s="767"/>
      <c r="AE126" s="768"/>
      <c r="AF126" s="769" t="s">
        <v>139</v>
      </c>
      <c r="AG126" s="767"/>
      <c r="AH126" s="767"/>
      <c r="AI126" s="767"/>
      <c r="AJ126" s="768"/>
      <c r="AK126" s="769" t="s">
        <v>139</v>
      </c>
      <c r="AL126" s="767"/>
      <c r="AM126" s="767"/>
      <c r="AN126" s="767"/>
      <c r="AO126" s="768"/>
      <c r="AP126" s="811" t="s">
        <v>139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476</v>
      </c>
      <c r="CQ126" s="739"/>
      <c r="CR126" s="739"/>
      <c r="CS126" s="739"/>
      <c r="CT126" s="739"/>
      <c r="CU126" s="739"/>
      <c r="CV126" s="739"/>
      <c r="CW126" s="739"/>
      <c r="CX126" s="739"/>
      <c r="CY126" s="739"/>
      <c r="CZ126" s="739"/>
      <c r="DA126" s="739"/>
      <c r="DB126" s="739"/>
      <c r="DC126" s="739"/>
      <c r="DD126" s="739"/>
      <c r="DE126" s="739"/>
      <c r="DF126" s="740"/>
      <c r="DG126" s="803" t="s">
        <v>139</v>
      </c>
      <c r="DH126" s="804"/>
      <c r="DI126" s="804"/>
      <c r="DJ126" s="804"/>
      <c r="DK126" s="804"/>
      <c r="DL126" s="804" t="s">
        <v>139</v>
      </c>
      <c r="DM126" s="804"/>
      <c r="DN126" s="804"/>
      <c r="DO126" s="804"/>
      <c r="DP126" s="804"/>
      <c r="DQ126" s="804" t="s">
        <v>139</v>
      </c>
      <c r="DR126" s="804"/>
      <c r="DS126" s="804"/>
      <c r="DT126" s="804"/>
      <c r="DU126" s="804"/>
      <c r="DV126" s="781" t="s">
        <v>139</v>
      </c>
      <c r="DW126" s="781"/>
      <c r="DX126" s="781"/>
      <c r="DY126" s="781"/>
      <c r="DZ126" s="782"/>
    </row>
    <row r="127" spans="1:130" s="224" customFormat="1" ht="26.25" customHeight="1" x14ac:dyDescent="0.2">
      <c r="A127" s="809"/>
      <c r="B127" s="810"/>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139</v>
      </c>
      <c r="AB127" s="767"/>
      <c r="AC127" s="767"/>
      <c r="AD127" s="767"/>
      <c r="AE127" s="768"/>
      <c r="AF127" s="769" t="s">
        <v>139</v>
      </c>
      <c r="AG127" s="767"/>
      <c r="AH127" s="767"/>
      <c r="AI127" s="767"/>
      <c r="AJ127" s="768"/>
      <c r="AK127" s="769" t="s">
        <v>139</v>
      </c>
      <c r="AL127" s="767"/>
      <c r="AM127" s="767"/>
      <c r="AN127" s="767"/>
      <c r="AO127" s="768"/>
      <c r="AP127" s="811" t="s">
        <v>139</v>
      </c>
      <c r="AQ127" s="812"/>
      <c r="AR127" s="812"/>
      <c r="AS127" s="812"/>
      <c r="AT127" s="813"/>
      <c r="AU127" s="226"/>
      <c r="AV127" s="226"/>
      <c r="AW127" s="226"/>
      <c r="AX127" s="828" t="s">
        <v>478</v>
      </c>
      <c r="AY127" s="799"/>
      <c r="AZ127" s="799"/>
      <c r="BA127" s="799"/>
      <c r="BB127" s="799"/>
      <c r="BC127" s="799"/>
      <c r="BD127" s="799"/>
      <c r="BE127" s="800"/>
      <c r="BF127" s="798" t="s">
        <v>479</v>
      </c>
      <c r="BG127" s="799"/>
      <c r="BH127" s="799"/>
      <c r="BI127" s="799"/>
      <c r="BJ127" s="799"/>
      <c r="BK127" s="799"/>
      <c r="BL127" s="800"/>
      <c r="BM127" s="798" t="s">
        <v>480</v>
      </c>
      <c r="BN127" s="799"/>
      <c r="BO127" s="799"/>
      <c r="BP127" s="799"/>
      <c r="BQ127" s="799"/>
      <c r="BR127" s="799"/>
      <c r="BS127" s="800"/>
      <c r="BT127" s="798" t="s">
        <v>481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482</v>
      </c>
      <c r="CQ127" s="739"/>
      <c r="CR127" s="739"/>
      <c r="CS127" s="739"/>
      <c r="CT127" s="739"/>
      <c r="CU127" s="739"/>
      <c r="CV127" s="739"/>
      <c r="CW127" s="739"/>
      <c r="CX127" s="739"/>
      <c r="CY127" s="739"/>
      <c r="CZ127" s="739"/>
      <c r="DA127" s="739"/>
      <c r="DB127" s="739"/>
      <c r="DC127" s="739"/>
      <c r="DD127" s="739"/>
      <c r="DE127" s="739"/>
      <c r="DF127" s="740"/>
      <c r="DG127" s="803" t="s">
        <v>139</v>
      </c>
      <c r="DH127" s="804"/>
      <c r="DI127" s="804"/>
      <c r="DJ127" s="804"/>
      <c r="DK127" s="804"/>
      <c r="DL127" s="804" t="s">
        <v>139</v>
      </c>
      <c r="DM127" s="804"/>
      <c r="DN127" s="804"/>
      <c r="DO127" s="804"/>
      <c r="DP127" s="804"/>
      <c r="DQ127" s="804" t="s">
        <v>139</v>
      </c>
      <c r="DR127" s="804"/>
      <c r="DS127" s="804"/>
      <c r="DT127" s="804"/>
      <c r="DU127" s="804"/>
      <c r="DV127" s="781" t="s">
        <v>139</v>
      </c>
      <c r="DW127" s="781"/>
      <c r="DX127" s="781"/>
      <c r="DY127" s="781"/>
      <c r="DZ127" s="782"/>
    </row>
    <row r="128" spans="1:130" s="224" customFormat="1" ht="26.25" customHeight="1" thickBot="1" x14ac:dyDescent="0.25">
      <c r="A128" s="783" t="s">
        <v>483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484</v>
      </c>
      <c r="X128" s="785"/>
      <c r="Y128" s="785"/>
      <c r="Z128" s="786"/>
      <c r="AA128" s="787">
        <v>153774</v>
      </c>
      <c r="AB128" s="788"/>
      <c r="AC128" s="788"/>
      <c r="AD128" s="788"/>
      <c r="AE128" s="789"/>
      <c r="AF128" s="790">
        <v>157632</v>
      </c>
      <c r="AG128" s="788"/>
      <c r="AH128" s="788"/>
      <c r="AI128" s="788"/>
      <c r="AJ128" s="789"/>
      <c r="AK128" s="790">
        <v>181912</v>
      </c>
      <c r="AL128" s="788"/>
      <c r="AM128" s="788"/>
      <c r="AN128" s="788"/>
      <c r="AO128" s="789"/>
      <c r="AP128" s="791"/>
      <c r="AQ128" s="792"/>
      <c r="AR128" s="792"/>
      <c r="AS128" s="792"/>
      <c r="AT128" s="793"/>
      <c r="AU128" s="226"/>
      <c r="AV128" s="226"/>
      <c r="AW128" s="226"/>
      <c r="AX128" s="794" t="s">
        <v>485</v>
      </c>
      <c r="AY128" s="795"/>
      <c r="AZ128" s="795"/>
      <c r="BA128" s="795"/>
      <c r="BB128" s="795"/>
      <c r="BC128" s="795"/>
      <c r="BD128" s="795"/>
      <c r="BE128" s="796"/>
      <c r="BF128" s="773" t="s">
        <v>139</v>
      </c>
      <c r="BG128" s="774"/>
      <c r="BH128" s="774"/>
      <c r="BI128" s="774"/>
      <c r="BJ128" s="774"/>
      <c r="BK128" s="774"/>
      <c r="BL128" s="797"/>
      <c r="BM128" s="773">
        <v>13.37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486</v>
      </c>
      <c r="CQ128" s="717"/>
      <c r="CR128" s="717"/>
      <c r="CS128" s="717"/>
      <c r="CT128" s="717"/>
      <c r="CU128" s="717"/>
      <c r="CV128" s="717"/>
      <c r="CW128" s="717"/>
      <c r="CX128" s="717"/>
      <c r="CY128" s="717"/>
      <c r="CZ128" s="717"/>
      <c r="DA128" s="717"/>
      <c r="DB128" s="717"/>
      <c r="DC128" s="717"/>
      <c r="DD128" s="717"/>
      <c r="DE128" s="717"/>
      <c r="DF128" s="718"/>
      <c r="DG128" s="777" t="s">
        <v>139</v>
      </c>
      <c r="DH128" s="778"/>
      <c r="DI128" s="778"/>
      <c r="DJ128" s="778"/>
      <c r="DK128" s="778"/>
      <c r="DL128" s="778" t="s">
        <v>139</v>
      </c>
      <c r="DM128" s="778"/>
      <c r="DN128" s="778"/>
      <c r="DO128" s="778"/>
      <c r="DP128" s="778"/>
      <c r="DQ128" s="778" t="s">
        <v>139</v>
      </c>
      <c r="DR128" s="778"/>
      <c r="DS128" s="778"/>
      <c r="DT128" s="778"/>
      <c r="DU128" s="778"/>
      <c r="DV128" s="779" t="s">
        <v>139</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487</v>
      </c>
      <c r="X129" s="764"/>
      <c r="Y129" s="764"/>
      <c r="Z129" s="765"/>
      <c r="AA129" s="766">
        <v>9598194</v>
      </c>
      <c r="AB129" s="767"/>
      <c r="AC129" s="767"/>
      <c r="AD129" s="767"/>
      <c r="AE129" s="768"/>
      <c r="AF129" s="769">
        <v>10140983</v>
      </c>
      <c r="AG129" s="767"/>
      <c r="AH129" s="767"/>
      <c r="AI129" s="767"/>
      <c r="AJ129" s="768"/>
      <c r="AK129" s="769">
        <v>9792207</v>
      </c>
      <c r="AL129" s="767"/>
      <c r="AM129" s="767"/>
      <c r="AN129" s="767"/>
      <c r="AO129" s="768"/>
      <c r="AP129" s="770"/>
      <c r="AQ129" s="771"/>
      <c r="AR129" s="771"/>
      <c r="AS129" s="771"/>
      <c r="AT129" s="772"/>
      <c r="AU129" s="227"/>
      <c r="AV129" s="227"/>
      <c r="AW129" s="227"/>
      <c r="AX129" s="738" t="s">
        <v>488</v>
      </c>
      <c r="AY129" s="739"/>
      <c r="AZ129" s="739"/>
      <c r="BA129" s="739"/>
      <c r="BB129" s="739"/>
      <c r="BC129" s="739"/>
      <c r="BD129" s="739"/>
      <c r="BE129" s="740"/>
      <c r="BF129" s="757" t="s">
        <v>139</v>
      </c>
      <c r="BG129" s="758"/>
      <c r="BH129" s="758"/>
      <c r="BI129" s="758"/>
      <c r="BJ129" s="758"/>
      <c r="BK129" s="758"/>
      <c r="BL129" s="759"/>
      <c r="BM129" s="757">
        <v>18.37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489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490</v>
      </c>
      <c r="X130" s="764"/>
      <c r="Y130" s="764"/>
      <c r="Z130" s="765"/>
      <c r="AA130" s="766">
        <v>1300251</v>
      </c>
      <c r="AB130" s="767"/>
      <c r="AC130" s="767"/>
      <c r="AD130" s="767"/>
      <c r="AE130" s="768"/>
      <c r="AF130" s="769">
        <v>1341349</v>
      </c>
      <c r="AG130" s="767"/>
      <c r="AH130" s="767"/>
      <c r="AI130" s="767"/>
      <c r="AJ130" s="768"/>
      <c r="AK130" s="769">
        <v>1346585</v>
      </c>
      <c r="AL130" s="767"/>
      <c r="AM130" s="767"/>
      <c r="AN130" s="767"/>
      <c r="AO130" s="768"/>
      <c r="AP130" s="770"/>
      <c r="AQ130" s="771"/>
      <c r="AR130" s="771"/>
      <c r="AS130" s="771"/>
      <c r="AT130" s="772"/>
      <c r="AU130" s="227"/>
      <c r="AV130" s="227"/>
      <c r="AW130" s="227"/>
      <c r="AX130" s="738" t="s">
        <v>491</v>
      </c>
      <c r="AY130" s="739"/>
      <c r="AZ130" s="739"/>
      <c r="BA130" s="739"/>
      <c r="BB130" s="739"/>
      <c r="BC130" s="739"/>
      <c r="BD130" s="739"/>
      <c r="BE130" s="740"/>
      <c r="BF130" s="741">
        <v>2.2999999999999998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492</v>
      </c>
      <c r="X131" s="748"/>
      <c r="Y131" s="748"/>
      <c r="Z131" s="749"/>
      <c r="AA131" s="750">
        <v>8297943</v>
      </c>
      <c r="AB131" s="751"/>
      <c r="AC131" s="751"/>
      <c r="AD131" s="751"/>
      <c r="AE131" s="752"/>
      <c r="AF131" s="753">
        <v>8799634</v>
      </c>
      <c r="AG131" s="751"/>
      <c r="AH131" s="751"/>
      <c r="AI131" s="751"/>
      <c r="AJ131" s="752"/>
      <c r="AK131" s="753">
        <v>8445622</v>
      </c>
      <c r="AL131" s="751"/>
      <c r="AM131" s="751"/>
      <c r="AN131" s="751"/>
      <c r="AO131" s="752"/>
      <c r="AP131" s="754"/>
      <c r="AQ131" s="755"/>
      <c r="AR131" s="755"/>
      <c r="AS131" s="755"/>
      <c r="AT131" s="756"/>
      <c r="AU131" s="227"/>
      <c r="AV131" s="227"/>
      <c r="AW131" s="227"/>
      <c r="AX131" s="716" t="s">
        <v>493</v>
      </c>
      <c r="AY131" s="717"/>
      <c r="AZ131" s="717"/>
      <c r="BA131" s="717"/>
      <c r="BB131" s="717"/>
      <c r="BC131" s="717"/>
      <c r="BD131" s="717"/>
      <c r="BE131" s="718"/>
      <c r="BF131" s="719" t="s">
        <v>139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495</v>
      </c>
      <c r="W132" s="729"/>
      <c r="X132" s="729"/>
      <c r="Y132" s="729"/>
      <c r="Z132" s="730"/>
      <c r="AA132" s="731">
        <v>2.6056457609999999</v>
      </c>
      <c r="AB132" s="732"/>
      <c r="AC132" s="732"/>
      <c r="AD132" s="732"/>
      <c r="AE132" s="733"/>
      <c r="AF132" s="734">
        <v>2.1225655520000002</v>
      </c>
      <c r="AG132" s="732"/>
      <c r="AH132" s="732"/>
      <c r="AI132" s="732"/>
      <c r="AJ132" s="733"/>
      <c r="AK132" s="734">
        <v>2.3909825709999999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496</v>
      </c>
      <c r="W133" s="708"/>
      <c r="X133" s="708"/>
      <c r="Y133" s="708"/>
      <c r="Z133" s="709"/>
      <c r="AA133" s="710">
        <v>3</v>
      </c>
      <c r="AB133" s="711"/>
      <c r="AC133" s="711"/>
      <c r="AD133" s="711"/>
      <c r="AE133" s="712"/>
      <c r="AF133" s="710">
        <v>2.6</v>
      </c>
      <c r="AG133" s="711"/>
      <c r="AH133" s="711"/>
      <c r="AI133" s="711"/>
      <c r="AJ133" s="712"/>
      <c r="AK133" s="710">
        <v>2.2999999999999998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pMiK1dJebj3eItr9LyKoyDldBFAlnIc+kOSrmiQFOHBDSXQC7OeJzqrhPY/0rbDHyOCw+DZfuZ8Lw+Tb4syrA==" saltValue="2lUDPEywOcD0mFkdjJs8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40/RmUR2LxBlJf2bk6ekozRoqq44esXVwBUAKtgcF+XlnHnLx6F7xB2zC3vD7oVJEq6NYbpN7csJGx4INimSw==" saltValue="rSP++H3OFRzH0vHYsjdnp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SvxMlRQkEgTX32ckplq3hWytrBv+iV8RYxc95qszYW7GMvzYsJRlqcw3HwbempjYKo6gza4Kvggc1xGjl0N3g==" saltValue="tTk4uKaxO///vZh3NohGl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499</v>
      </c>
      <c r="AL6" s="260"/>
      <c r="AM6" s="260"/>
      <c r="AN6" s="260"/>
    </row>
    <row r="7" spans="1:46" ht="13.5" customHeight="1" x14ac:dyDescent="0.2">
      <c r="A7" s="259"/>
      <c r="AK7" s="262"/>
      <c r="AL7" s="263"/>
      <c r="AM7" s="263"/>
      <c r="AN7" s="264"/>
      <c r="AO7" s="1106" t="s">
        <v>500</v>
      </c>
      <c r="AP7" s="265"/>
      <c r="AQ7" s="266" t="s">
        <v>501</v>
      </c>
      <c r="AR7" s="267"/>
    </row>
    <row r="8" spans="1:46" ht="13.2" x14ac:dyDescent="0.2">
      <c r="A8" s="259"/>
      <c r="AK8" s="268"/>
      <c r="AL8" s="269"/>
      <c r="AM8" s="269"/>
      <c r="AN8" s="270"/>
      <c r="AO8" s="1107"/>
      <c r="AP8" s="271" t="s">
        <v>502</v>
      </c>
      <c r="AQ8" s="272" t="s">
        <v>503</v>
      </c>
      <c r="AR8" s="273" t="s">
        <v>504</v>
      </c>
    </row>
    <row r="9" spans="1:46" ht="13.2" x14ac:dyDescent="0.2">
      <c r="A9" s="259"/>
      <c r="AK9" s="1118" t="s">
        <v>505</v>
      </c>
      <c r="AL9" s="1119"/>
      <c r="AM9" s="1119"/>
      <c r="AN9" s="1120"/>
      <c r="AO9" s="274">
        <v>3196186</v>
      </c>
      <c r="AP9" s="274">
        <v>88525</v>
      </c>
      <c r="AQ9" s="275">
        <v>88339</v>
      </c>
      <c r="AR9" s="276">
        <v>0.2</v>
      </c>
    </row>
    <row r="10" spans="1:46" ht="13.5" customHeight="1" x14ac:dyDescent="0.2">
      <c r="A10" s="259"/>
      <c r="AK10" s="1118" t="s">
        <v>506</v>
      </c>
      <c r="AL10" s="1119"/>
      <c r="AM10" s="1119"/>
      <c r="AN10" s="1120"/>
      <c r="AO10" s="277">
        <v>23890</v>
      </c>
      <c r="AP10" s="277">
        <v>662</v>
      </c>
      <c r="AQ10" s="278">
        <v>7842</v>
      </c>
      <c r="AR10" s="279">
        <v>-91.6</v>
      </c>
    </row>
    <row r="11" spans="1:46" ht="13.5" customHeight="1" x14ac:dyDescent="0.2">
      <c r="A11" s="259"/>
      <c r="AK11" s="1118" t="s">
        <v>507</v>
      </c>
      <c r="AL11" s="1119"/>
      <c r="AM11" s="1119"/>
      <c r="AN11" s="1120"/>
      <c r="AO11" s="277">
        <v>22895</v>
      </c>
      <c r="AP11" s="277">
        <v>634</v>
      </c>
      <c r="AQ11" s="278">
        <v>2321</v>
      </c>
      <c r="AR11" s="279">
        <v>-72.7</v>
      </c>
    </row>
    <row r="12" spans="1:46" ht="13.5" customHeight="1" x14ac:dyDescent="0.2">
      <c r="A12" s="259"/>
      <c r="AK12" s="1118" t="s">
        <v>508</v>
      </c>
      <c r="AL12" s="1119"/>
      <c r="AM12" s="1119"/>
      <c r="AN12" s="1120"/>
      <c r="AO12" s="277" t="s">
        <v>509</v>
      </c>
      <c r="AP12" s="277" t="s">
        <v>509</v>
      </c>
      <c r="AQ12" s="278">
        <v>10</v>
      </c>
      <c r="AR12" s="279" t="s">
        <v>509</v>
      </c>
    </row>
    <row r="13" spans="1:46" ht="13.5" customHeight="1" x14ac:dyDescent="0.2">
      <c r="A13" s="259"/>
      <c r="AK13" s="1118" t="s">
        <v>510</v>
      </c>
      <c r="AL13" s="1119"/>
      <c r="AM13" s="1119"/>
      <c r="AN13" s="1120"/>
      <c r="AO13" s="277">
        <v>112082</v>
      </c>
      <c r="AP13" s="277">
        <v>3104</v>
      </c>
      <c r="AQ13" s="278">
        <v>2936</v>
      </c>
      <c r="AR13" s="279">
        <v>5.7</v>
      </c>
    </row>
    <row r="14" spans="1:46" ht="13.5" customHeight="1" x14ac:dyDescent="0.2">
      <c r="A14" s="259"/>
      <c r="AK14" s="1118" t="s">
        <v>511</v>
      </c>
      <c r="AL14" s="1119"/>
      <c r="AM14" s="1119"/>
      <c r="AN14" s="1120"/>
      <c r="AO14" s="277">
        <v>75424</v>
      </c>
      <c r="AP14" s="277">
        <v>2089</v>
      </c>
      <c r="AQ14" s="278">
        <v>1649</v>
      </c>
      <c r="AR14" s="279">
        <v>26.7</v>
      </c>
    </row>
    <row r="15" spans="1:46" ht="13.5" customHeight="1" x14ac:dyDescent="0.2">
      <c r="A15" s="259"/>
      <c r="AK15" s="1121" t="s">
        <v>512</v>
      </c>
      <c r="AL15" s="1122"/>
      <c r="AM15" s="1122"/>
      <c r="AN15" s="1123"/>
      <c r="AO15" s="277">
        <v>-201250</v>
      </c>
      <c r="AP15" s="277">
        <v>-5574</v>
      </c>
      <c r="AQ15" s="278">
        <v>-5997</v>
      </c>
      <c r="AR15" s="279">
        <v>-7.1</v>
      </c>
    </row>
    <row r="16" spans="1:46" ht="13.2" x14ac:dyDescent="0.2">
      <c r="A16" s="259"/>
      <c r="AK16" s="1121" t="s">
        <v>192</v>
      </c>
      <c r="AL16" s="1122"/>
      <c r="AM16" s="1122"/>
      <c r="AN16" s="1123"/>
      <c r="AO16" s="277">
        <v>3229227</v>
      </c>
      <c r="AP16" s="277">
        <v>89440</v>
      </c>
      <c r="AQ16" s="278">
        <v>97102</v>
      </c>
      <c r="AR16" s="279">
        <v>-7.9</v>
      </c>
    </row>
    <row r="17" spans="1:46" ht="13.2" x14ac:dyDescent="0.2">
      <c r="A17" s="259"/>
    </row>
    <row r="18" spans="1:46" ht="13.2" x14ac:dyDescent="0.2">
      <c r="A18" s="259"/>
      <c r="AQ18" s="280"/>
      <c r="AR18" s="280"/>
    </row>
    <row r="19" spans="1:46" ht="13.2" x14ac:dyDescent="0.2">
      <c r="A19" s="259"/>
      <c r="AK19" s="255" t="s">
        <v>513</v>
      </c>
    </row>
    <row r="20" spans="1:46" ht="13.2" x14ac:dyDescent="0.2">
      <c r="A20" s="259"/>
      <c r="AK20" s="281"/>
      <c r="AL20" s="282"/>
      <c r="AM20" s="282"/>
      <c r="AN20" s="283"/>
      <c r="AO20" s="284" t="s">
        <v>514</v>
      </c>
      <c r="AP20" s="285" t="s">
        <v>515</v>
      </c>
      <c r="AQ20" s="286" t="s">
        <v>516</v>
      </c>
      <c r="AR20" s="287"/>
    </row>
    <row r="21" spans="1:46" s="260" customFormat="1" ht="13.2" x14ac:dyDescent="0.2">
      <c r="A21" s="288"/>
      <c r="AK21" s="1124" t="s">
        <v>517</v>
      </c>
      <c r="AL21" s="1125"/>
      <c r="AM21" s="1125"/>
      <c r="AN21" s="1126"/>
      <c r="AO21" s="289">
        <v>10.33</v>
      </c>
      <c r="AP21" s="290">
        <v>8.91</v>
      </c>
      <c r="AQ21" s="291">
        <v>1.42</v>
      </c>
      <c r="AS21" s="292"/>
      <c r="AT21" s="288"/>
    </row>
    <row r="22" spans="1:46" s="260" customFormat="1" ht="13.2" x14ac:dyDescent="0.2">
      <c r="A22" s="288"/>
      <c r="AK22" s="1124" t="s">
        <v>518</v>
      </c>
      <c r="AL22" s="1125"/>
      <c r="AM22" s="1125"/>
      <c r="AN22" s="1126"/>
      <c r="AO22" s="293">
        <v>99.2</v>
      </c>
      <c r="AP22" s="294">
        <v>97.5</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7" t="s">
        <v>519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300"/>
      <c r="AS27" s="255"/>
      <c r="AT27" s="255"/>
    </row>
    <row r="28" spans="1:46" ht="16.2" x14ac:dyDescent="0.2">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521</v>
      </c>
      <c r="AL29" s="260"/>
      <c r="AM29" s="260"/>
      <c r="AN29" s="260"/>
      <c r="AS29" s="302"/>
    </row>
    <row r="30" spans="1:46" ht="13.5" customHeight="1" x14ac:dyDescent="0.2">
      <c r="A30" s="259"/>
      <c r="AK30" s="262"/>
      <c r="AL30" s="263"/>
      <c r="AM30" s="263"/>
      <c r="AN30" s="264"/>
      <c r="AO30" s="1106" t="s">
        <v>500</v>
      </c>
      <c r="AP30" s="265"/>
      <c r="AQ30" s="266" t="s">
        <v>501</v>
      </c>
      <c r="AR30" s="267"/>
    </row>
    <row r="31" spans="1:46" ht="13.2" x14ac:dyDescent="0.2">
      <c r="A31" s="259"/>
      <c r="AK31" s="268"/>
      <c r="AL31" s="269"/>
      <c r="AM31" s="269"/>
      <c r="AN31" s="270"/>
      <c r="AO31" s="1107"/>
      <c r="AP31" s="271" t="s">
        <v>502</v>
      </c>
      <c r="AQ31" s="272" t="s">
        <v>503</v>
      </c>
      <c r="AR31" s="273" t="s">
        <v>504</v>
      </c>
    </row>
    <row r="32" spans="1:46" ht="27" customHeight="1" x14ac:dyDescent="0.2">
      <c r="A32" s="259"/>
      <c r="AK32" s="1108" t="s">
        <v>522</v>
      </c>
      <c r="AL32" s="1109"/>
      <c r="AM32" s="1109"/>
      <c r="AN32" s="1110"/>
      <c r="AO32" s="303">
        <v>1497984</v>
      </c>
      <c r="AP32" s="303">
        <v>41490</v>
      </c>
      <c r="AQ32" s="304">
        <v>55264</v>
      </c>
      <c r="AR32" s="305">
        <v>-24.9</v>
      </c>
    </row>
    <row r="33" spans="1:46" ht="13.5" customHeight="1" x14ac:dyDescent="0.2">
      <c r="A33" s="259"/>
      <c r="AK33" s="1108" t="s">
        <v>523</v>
      </c>
      <c r="AL33" s="1109"/>
      <c r="AM33" s="1109"/>
      <c r="AN33" s="1110"/>
      <c r="AO33" s="303" t="s">
        <v>509</v>
      </c>
      <c r="AP33" s="303" t="s">
        <v>509</v>
      </c>
      <c r="AQ33" s="304" t="s">
        <v>509</v>
      </c>
      <c r="AR33" s="305" t="s">
        <v>509</v>
      </c>
    </row>
    <row r="34" spans="1:46" ht="27" customHeight="1" x14ac:dyDescent="0.2">
      <c r="A34" s="259"/>
      <c r="AK34" s="1108" t="s">
        <v>524</v>
      </c>
      <c r="AL34" s="1109"/>
      <c r="AM34" s="1109"/>
      <c r="AN34" s="1110"/>
      <c r="AO34" s="303" t="s">
        <v>509</v>
      </c>
      <c r="AP34" s="303" t="s">
        <v>509</v>
      </c>
      <c r="AQ34" s="304">
        <v>19</v>
      </c>
      <c r="AR34" s="305" t="s">
        <v>509</v>
      </c>
    </row>
    <row r="35" spans="1:46" ht="27" customHeight="1" x14ac:dyDescent="0.2">
      <c r="A35" s="259"/>
      <c r="AK35" s="1108" t="s">
        <v>525</v>
      </c>
      <c r="AL35" s="1109"/>
      <c r="AM35" s="1109"/>
      <c r="AN35" s="1110"/>
      <c r="AO35" s="303">
        <v>231833</v>
      </c>
      <c r="AP35" s="303">
        <v>6421</v>
      </c>
      <c r="AQ35" s="304">
        <v>18522</v>
      </c>
      <c r="AR35" s="305">
        <v>-65.3</v>
      </c>
    </row>
    <row r="36" spans="1:46" ht="27" customHeight="1" x14ac:dyDescent="0.2">
      <c r="A36" s="259"/>
      <c r="AK36" s="1108" t="s">
        <v>526</v>
      </c>
      <c r="AL36" s="1109"/>
      <c r="AM36" s="1109"/>
      <c r="AN36" s="1110"/>
      <c r="AO36" s="303" t="s">
        <v>509</v>
      </c>
      <c r="AP36" s="303" t="s">
        <v>509</v>
      </c>
      <c r="AQ36" s="304">
        <v>2744</v>
      </c>
      <c r="AR36" s="305" t="s">
        <v>509</v>
      </c>
    </row>
    <row r="37" spans="1:46" ht="13.5" customHeight="1" x14ac:dyDescent="0.2">
      <c r="A37" s="259"/>
      <c r="AK37" s="1108" t="s">
        <v>527</v>
      </c>
      <c r="AL37" s="1109"/>
      <c r="AM37" s="1109"/>
      <c r="AN37" s="1110"/>
      <c r="AO37" s="303">
        <v>613</v>
      </c>
      <c r="AP37" s="303">
        <v>17</v>
      </c>
      <c r="AQ37" s="304">
        <v>519</v>
      </c>
      <c r="AR37" s="305">
        <v>-96.7</v>
      </c>
    </row>
    <row r="38" spans="1:46" ht="27" customHeight="1" x14ac:dyDescent="0.2">
      <c r="A38" s="259"/>
      <c r="AK38" s="1111" t="s">
        <v>528</v>
      </c>
      <c r="AL38" s="1112"/>
      <c r="AM38" s="1112"/>
      <c r="AN38" s="1113"/>
      <c r="AO38" s="306" t="s">
        <v>509</v>
      </c>
      <c r="AP38" s="306" t="s">
        <v>509</v>
      </c>
      <c r="AQ38" s="307">
        <v>4</v>
      </c>
      <c r="AR38" s="295" t="s">
        <v>509</v>
      </c>
      <c r="AS38" s="302"/>
    </row>
    <row r="39" spans="1:46" ht="13.2" x14ac:dyDescent="0.2">
      <c r="A39" s="259"/>
      <c r="AK39" s="1111" t="s">
        <v>529</v>
      </c>
      <c r="AL39" s="1112"/>
      <c r="AM39" s="1112"/>
      <c r="AN39" s="1113"/>
      <c r="AO39" s="303">
        <v>-181912</v>
      </c>
      <c r="AP39" s="303">
        <v>-5038</v>
      </c>
      <c r="AQ39" s="304">
        <v>-3996</v>
      </c>
      <c r="AR39" s="305">
        <v>26.1</v>
      </c>
      <c r="AS39" s="302"/>
    </row>
    <row r="40" spans="1:46" ht="27" customHeight="1" x14ac:dyDescent="0.2">
      <c r="A40" s="259"/>
      <c r="AK40" s="1108" t="s">
        <v>530</v>
      </c>
      <c r="AL40" s="1109"/>
      <c r="AM40" s="1109"/>
      <c r="AN40" s="1110"/>
      <c r="AO40" s="303">
        <v>-1346585</v>
      </c>
      <c r="AP40" s="303">
        <v>-37296</v>
      </c>
      <c r="AQ40" s="304">
        <v>-50182</v>
      </c>
      <c r="AR40" s="305">
        <v>-25.7</v>
      </c>
      <c r="AS40" s="302"/>
    </row>
    <row r="41" spans="1:46" ht="13.2" x14ac:dyDescent="0.2">
      <c r="A41" s="259"/>
      <c r="AK41" s="1114" t="s">
        <v>306</v>
      </c>
      <c r="AL41" s="1115"/>
      <c r="AM41" s="1115"/>
      <c r="AN41" s="1116"/>
      <c r="AO41" s="303">
        <v>201933</v>
      </c>
      <c r="AP41" s="303">
        <v>5593</v>
      </c>
      <c r="AQ41" s="304">
        <v>22892</v>
      </c>
      <c r="AR41" s="305">
        <v>-75.599999999999994</v>
      </c>
      <c r="AS41" s="302"/>
    </row>
    <row r="42" spans="1:46" ht="13.2" x14ac:dyDescent="0.2">
      <c r="A42" s="259"/>
      <c r="AK42" s="308" t="s">
        <v>531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532</v>
      </c>
    </row>
    <row r="48" spans="1:46" ht="13.2" x14ac:dyDescent="0.2">
      <c r="A48" s="259"/>
      <c r="AK48" s="313" t="s">
        <v>533</v>
      </c>
      <c r="AL48" s="313"/>
      <c r="AM48" s="313"/>
      <c r="AN48" s="313"/>
      <c r="AO48" s="313"/>
      <c r="AP48" s="313"/>
      <c r="AQ48" s="314"/>
      <c r="AR48" s="313"/>
    </row>
    <row r="49" spans="1:44" ht="13.5" customHeight="1" x14ac:dyDescent="0.2">
      <c r="A49" s="259"/>
      <c r="AK49" s="315"/>
      <c r="AL49" s="316"/>
      <c r="AM49" s="1101" t="s">
        <v>500</v>
      </c>
      <c r="AN49" s="1103" t="s">
        <v>534</v>
      </c>
      <c r="AO49" s="1104"/>
      <c r="AP49" s="1104"/>
      <c r="AQ49" s="1104"/>
      <c r="AR49" s="1105"/>
    </row>
    <row r="50" spans="1:44" ht="13.2" x14ac:dyDescent="0.2">
      <c r="A50" s="259"/>
      <c r="AK50" s="317"/>
      <c r="AL50" s="318"/>
      <c r="AM50" s="1102"/>
      <c r="AN50" s="319" t="s">
        <v>535</v>
      </c>
      <c r="AO50" s="320" t="s">
        <v>536</v>
      </c>
      <c r="AP50" s="321" t="s">
        <v>537</v>
      </c>
      <c r="AQ50" s="322" t="s">
        <v>538</v>
      </c>
      <c r="AR50" s="323" t="s">
        <v>539</v>
      </c>
    </row>
    <row r="51" spans="1:44" ht="13.2" x14ac:dyDescent="0.2">
      <c r="A51" s="259"/>
      <c r="AK51" s="315" t="s">
        <v>540</v>
      </c>
      <c r="AL51" s="316"/>
      <c r="AM51" s="324">
        <v>4742014</v>
      </c>
      <c r="AN51" s="325">
        <v>125766</v>
      </c>
      <c r="AO51" s="326">
        <v>81.8</v>
      </c>
      <c r="AP51" s="327">
        <v>69729</v>
      </c>
      <c r="AQ51" s="328">
        <v>1.8</v>
      </c>
      <c r="AR51" s="329">
        <v>80</v>
      </c>
    </row>
    <row r="52" spans="1:44" ht="13.2" x14ac:dyDescent="0.2">
      <c r="A52" s="259"/>
      <c r="AK52" s="330"/>
      <c r="AL52" s="331" t="s">
        <v>541</v>
      </c>
      <c r="AM52" s="332">
        <v>1980485</v>
      </c>
      <c r="AN52" s="333">
        <v>52526</v>
      </c>
      <c r="AO52" s="334">
        <v>7.6</v>
      </c>
      <c r="AP52" s="335">
        <v>38908</v>
      </c>
      <c r="AQ52" s="336">
        <v>14</v>
      </c>
      <c r="AR52" s="337">
        <v>-6.4</v>
      </c>
    </row>
    <row r="53" spans="1:44" ht="13.2" x14ac:dyDescent="0.2">
      <c r="A53" s="259"/>
      <c r="AK53" s="315" t="s">
        <v>542</v>
      </c>
      <c r="AL53" s="316"/>
      <c r="AM53" s="324">
        <v>2262948</v>
      </c>
      <c r="AN53" s="325">
        <v>60767</v>
      </c>
      <c r="AO53" s="326">
        <v>-51.7</v>
      </c>
      <c r="AP53" s="327">
        <v>74581</v>
      </c>
      <c r="AQ53" s="328">
        <v>7</v>
      </c>
      <c r="AR53" s="329">
        <v>-58.7</v>
      </c>
    </row>
    <row r="54" spans="1:44" ht="13.2" x14ac:dyDescent="0.2">
      <c r="A54" s="259"/>
      <c r="AK54" s="330"/>
      <c r="AL54" s="331" t="s">
        <v>541</v>
      </c>
      <c r="AM54" s="332">
        <v>1350203</v>
      </c>
      <c r="AN54" s="333">
        <v>36257</v>
      </c>
      <c r="AO54" s="334">
        <v>-31</v>
      </c>
      <c r="AP54" s="335">
        <v>41563</v>
      </c>
      <c r="AQ54" s="336">
        <v>6.8</v>
      </c>
      <c r="AR54" s="337">
        <v>-37.799999999999997</v>
      </c>
    </row>
    <row r="55" spans="1:44" ht="13.2" x14ac:dyDescent="0.2">
      <c r="A55" s="259"/>
      <c r="AK55" s="315" t="s">
        <v>543</v>
      </c>
      <c r="AL55" s="316"/>
      <c r="AM55" s="324">
        <v>2192649</v>
      </c>
      <c r="AN55" s="325">
        <v>59285</v>
      </c>
      <c r="AO55" s="326">
        <v>-2.4</v>
      </c>
      <c r="AP55" s="327">
        <v>76347</v>
      </c>
      <c r="AQ55" s="328">
        <v>2.4</v>
      </c>
      <c r="AR55" s="329">
        <v>-4.8</v>
      </c>
    </row>
    <row r="56" spans="1:44" ht="13.2" x14ac:dyDescent="0.2">
      <c r="A56" s="259"/>
      <c r="AK56" s="330"/>
      <c r="AL56" s="331" t="s">
        <v>541</v>
      </c>
      <c r="AM56" s="332">
        <v>1400059</v>
      </c>
      <c r="AN56" s="333">
        <v>37855</v>
      </c>
      <c r="AO56" s="334">
        <v>4.4000000000000004</v>
      </c>
      <c r="AP56" s="335">
        <v>41762</v>
      </c>
      <c r="AQ56" s="336">
        <v>0.5</v>
      </c>
      <c r="AR56" s="337">
        <v>3.9</v>
      </c>
    </row>
    <row r="57" spans="1:44" ht="13.2" x14ac:dyDescent="0.2">
      <c r="A57" s="259"/>
      <c r="AK57" s="315" t="s">
        <v>544</v>
      </c>
      <c r="AL57" s="316"/>
      <c r="AM57" s="324">
        <v>2398531</v>
      </c>
      <c r="AN57" s="325">
        <v>65746</v>
      </c>
      <c r="AO57" s="326">
        <v>10.9</v>
      </c>
      <c r="AP57" s="327">
        <v>69604</v>
      </c>
      <c r="AQ57" s="328">
        <v>-8.8000000000000007</v>
      </c>
      <c r="AR57" s="329">
        <v>19.7</v>
      </c>
    </row>
    <row r="58" spans="1:44" ht="13.2" x14ac:dyDescent="0.2">
      <c r="A58" s="259"/>
      <c r="AK58" s="330"/>
      <c r="AL58" s="331" t="s">
        <v>541</v>
      </c>
      <c r="AM58" s="332">
        <v>1838279</v>
      </c>
      <c r="AN58" s="333">
        <v>50389</v>
      </c>
      <c r="AO58" s="334">
        <v>33.1</v>
      </c>
      <c r="AP58" s="335">
        <v>36247</v>
      </c>
      <c r="AQ58" s="336">
        <v>-13.2</v>
      </c>
      <c r="AR58" s="337">
        <v>46.3</v>
      </c>
    </row>
    <row r="59" spans="1:44" ht="13.2" x14ac:dyDescent="0.2">
      <c r="A59" s="259"/>
      <c r="AK59" s="315" t="s">
        <v>545</v>
      </c>
      <c r="AL59" s="316"/>
      <c r="AM59" s="324">
        <v>2793760</v>
      </c>
      <c r="AN59" s="325">
        <v>77379</v>
      </c>
      <c r="AO59" s="326">
        <v>17.7</v>
      </c>
      <c r="AP59" s="327">
        <v>68410</v>
      </c>
      <c r="AQ59" s="328">
        <v>-1.7</v>
      </c>
      <c r="AR59" s="329">
        <v>19.399999999999999</v>
      </c>
    </row>
    <row r="60" spans="1:44" ht="13.2" x14ac:dyDescent="0.2">
      <c r="A60" s="259"/>
      <c r="AK60" s="330"/>
      <c r="AL60" s="331" t="s">
        <v>541</v>
      </c>
      <c r="AM60" s="332">
        <v>1946360</v>
      </c>
      <c r="AN60" s="333">
        <v>53908</v>
      </c>
      <c r="AO60" s="334">
        <v>7</v>
      </c>
      <c r="AP60" s="335">
        <v>35086</v>
      </c>
      <c r="AQ60" s="336">
        <v>-3.2</v>
      </c>
      <c r="AR60" s="337">
        <v>10.199999999999999</v>
      </c>
    </row>
    <row r="61" spans="1:44" ht="13.2" x14ac:dyDescent="0.2">
      <c r="A61" s="259"/>
      <c r="AK61" s="315" t="s">
        <v>546</v>
      </c>
      <c r="AL61" s="338"/>
      <c r="AM61" s="324">
        <v>2877980</v>
      </c>
      <c r="AN61" s="325">
        <v>77789</v>
      </c>
      <c r="AO61" s="326">
        <v>11.3</v>
      </c>
      <c r="AP61" s="327">
        <v>71734</v>
      </c>
      <c r="AQ61" s="339">
        <v>0.1</v>
      </c>
      <c r="AR61" s="329">
        <v>11.2</v>
      </c>
    </row>
    <row r="62" spans="1:44" ht="13.2" x14ac:dyDescent="0.2">
      <c r="A62" s="259"/>
      <c r="AK62" s="330"/>
      <c r="AL62" s="331" t="s">
        <v>541</v>
      </c>
      <c r="AM62" s="332">
        <v>1703077</v>
      </c>
      <c r="AN62" s="333">
        <v>46187</v>
      </c>
      <c r="AO62" s="334">
        <v>4.2</v>
      </c>
      <c r="AP62" s="335">
        <v>38713</v>
      </c>
      <c r="AQ62" s="336">
        <v>1</v>
      </c>
      <c r="AR62" s="337">
        <v>3.2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6Kc5aRzKCUFjkwzR7ALjErOrhHegyYwyzJRpPb2aS506GZPtI7epPpNJgL1axpVI1WxeEDtaCNgQiTHdNzjzw==" saltValue="TXUTwzb+RYekH6pxl9Dq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1"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548</v>
      </c>
    </row>
    <row r="121" spans="125:125" ht="13.5" hidden="1" customHeight="1" x14ac:dyDescent="0.2">
      <c r="DU121" s="253"/>
    </row>
  </sheetData>
  <sheetProtection algorithmName="SHA-512" hashValue="W/tDYnvkYLT07v8cQkLg0JO1nKu/eVBGXDJQb/W9/ExfD15IekUslQHatefY+KTVrpPhk6kJsGz4t9x9eU65jw==" saltValue="HW/7YTubTg9ssL1WhhYE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Y16" sqref="BY16"/>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549</v>
      </c>
    </row>
  </sheetData>
  <sheetProtection algorithmName="SHA-512" hashValue="UX7HUjXkljcIKqliEWraKHeBDvSHxRbXK8zvgOuAkympsgzui0MQbOmR051srw4RT9FRxNPJfPTtQFCdgvC3Vw==" saltValue="pRo+UQEZxaKW3EiTDkad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27" t="s">
        <v>3</v>
      </c>
      <c r="D47" s="1127"/>
      <c r="E47" s="1128"/>
      <c r="F47" s="11">
        <v>31.42</v>
      </c>
      <c r="G47" s="12">
        <v>30.9</v>
      </c>
      <c r="H47" s="12">
        <v>37.119999999999997</v>
      </c>
      <c r="I47" s="12">
        <v>35.200000000000003</v>
      </c>
      <c r="J47" s="13">
        <v>34.26</v>
      </c>
    </row>
    <row r="48" spans="2:10" ht="57.75" customHeight="1" x14ac:dyDescent="0.2">
      <c r="B48" s="14"/>
      <c r="C48" s="1129" t="s">
        <v>4</v>
      </c>
      <c r="D48" s="1129"/>
      <c r="E48" s="1130"/>
      <c r="F48" s="15">
        <v>7.18</v>
      </c>
      <c r="G48" s="16">
        <v>5.51</v>
      </c>
      <c r="H48" s="16">
        <v>5.4</v>
      </c>
      <c r="I48" s="16">
        <v>7.17</v>
      </c>
      <c r="J48" s="17">
        <v>7.42</v>
      </c>
    </row>
    <row r="49" spans="2:10" ht="57.75" customHeight="1" thickBot="1" x14ac:dyDescent="0.25">
      <c r="B49" s="18"/>
      <c r="C49" s="1131" t="s">
        <v>5</v>
      </c>
      <c r="D49" s="1131"/>
      <c r="E49" s="1132"/>
      <c r="F49" s="19">
        <v>0.34</v>
      </c>
      <c r="G49" s="20" t="s">
        <v>555</v>
      </c>
      <c r="H49" s="20">
        <v>9.34</v>
      </c>
      <c r="I49" s="20">
        <v>2.33</v>
      </c>
      <c r="J49" s="21" t="s">
        <v>556</v>
      </c>
    </row>
    <row r="50" spans="2:10" ht="13.2" x14ac:dyDescent="0.2"/>
  </sheetData>
  <sheetProtection algorithmName="SHA-512" hashValue="A6Hj1A/zGjarib7D2miR4ulUkR1JMet0sr9sgXxOzU7lbX/BqdNJmB2ce0U+HMzuqKsnQEKpp/R9/Ngfabpiig==" saltValue="shoVbK+zhmk6KxeW0Hhr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37" t="s">
        <v>557</v>
      </c>
      <c r="D34" s="1137"/>
      <c r="E34" s="1138"/>
      <c r="F34" s="32">
        <v>7.17</v>
      </c>
      <c r="G34" s="33">
        <v>5.5</v>
      </c>
      <c r="H34" s="33">
        <v>5.39</v>
      </c>
      <c r="I34" s="33">
        <v>7.16</v>
      </c>
      <c r="J34" s="34">
        <v>7.42</v>
      </c>
      <c r="K34" s="22"/>
      <c r="L34" s="22"/>
      <c r="M34" s="22"/>
      <c r="N34" s="22"/>
      <c r="O34" s="22"/>
      <c r="P34" s="22"/>
    </row>
    <row r="35" spans="1:16" ht="39" customHeight="1" x14ac:dyDescent="0.2">
      <c r="A35" s="22"/>
      <c r="B35" s="35"/>
      <c r="C35" s="1133" t="s">
        <v>558</v>
      </c>
      <c r="D35" s="1133"/>
      <c r="E35" s="1134"/>
      <c r="F35" s="36">
        <v>8.0500000000000007</v>
      </c>
      <c r="G35" s="37">
        <v>7.59</v>
      </c>
      <c r="H35" s="37">
        <v>7.04</v>
      </c>
      <c r="I35" s="37">
        <v>6.6</v>
      </c>
      <c r="J35" s="38">
        <v>6.95</v>
      </c>
      <c r="K35" s="22"/>
      <c r="L35" s="22"/>
      <c r="M35" s="22"/>
      <c r="N35" s="22"/>
      <c r="O35" s="22"/>
      <c r="P35" s="22"/>
    </row>
    <row r="36" spans="1:16" ht="39" customHeight="1" x14ac:dyDescent="0.2">
      <c r="A36" s="22"/>
      <c r="B36" s="35"/>
      <c r="C36" s="1133" t="s">
        <v>559</v>
      </c>
      <c r="D36" s="1133"/>
      <c r="E36" s="1134"/>
      <c r="F36" s="36">
        <v>1.57</v>
      </c>
      <c r="G36" s="37">
        <v>0.41</v>
      </c>
      <c r="H36" s="37">
        <v>0.5</v>
      </c>
      <c r="I36" s="37">
        <v>1.1200000000000001</v>
      </c>
      <c r="J36" s="38">
        <v>1.78</v>
      </c>
      <c r="K36" s="22"/>
      <c r="L36" s="22"/>
      <c r="M36" s="22"/>
      <c r="N36" s="22"/>
      <c r="O36" s="22"/>
      <c r="P36" s="22"/>
    </row>
    <row r="37" spans="1:16" ht="39" customHeight="1" x14ac:dyDescent="0.2">
      <c r="A37" s="22"/>
      <c r="B37" s="35"/>
      <c r="C37" s="1133" t="s">
        <v>560</v>
      </c>
      <c r="D37" s="1133"/>
      <c r="E37" s="1134"/>
      <c r="F37" s="36">
        <v>1.29</v>
      </c>
      <c r="G37" s="37">
        <v>1.2</v>
      </c>
      <c r="H37" s="37">
        <v>1.35</v>
      </c>
      <c r="I37" s="37">
        <v>1.33</v>
      </c>
      <c r="J37" s="38">
        <v>1.61</v>
      </c>
      <c r="K37" s="22"/>
      <c r="L37" s="22"/>
      <c r="M37" s="22"/>
      <c r="N37" s="22"/>
      <c r="O37" s="22"/>
      <c r="P37" s="22"/>
    </row>
    <row r="38" spans="1:16" ht="39" customHeight="1" x14ac:dyDescent="0.2">
      <c r="A38" s="22"/>
      <c r="B38" s="35"/>
      <c r="C38" s="1133" t="s">
        <v>561</v>
      </c>
      <c r="D38" s="1133"/>
      <c r="E38" s="1134"/>
      <c r="F38" s="36">
        <v>0.62</v>
      </c>
      <c r="G38" s="37">
        <v>0.37</v>
      </c>
      <c r="H38" s="37">
        <v>0.4</v>
      </c>
      <c r="I38" s="37">
        <v>0.33</v>
      </c>
      <c r="J38" s="38">
        <v>0.27</v>
      </c>
      <c r="K38" s="22"/>
      <c r="L38" s="22"/>
      <c r="M38" s="22"/>
      <c r="N38" s="22"/>
      <c r="O38" s="22"/>
      <c r="P38" s="22"/>
    </row>
    <row r="39" spans="1:16" ht="39" customHeight="1" x14ac:dyDescent="0.2">
      <c r="A39" s="22"/>
      <c r="B39" s="35"/>
      <c r="C39" s="1133" t="s">
        <v>562</v>
      </c>
      <c r="D39" s="1133"/>
      <c r="E39" s="1134"/>
      <c r="F39" s="36">
        <v>0.09</v>
      </c>
      <c r="G39" s="37">
        <v>0.09</v>
      </c>
      <c r="H39" s="37">
        <v>0.11</v>
      </c>
      <c r="I39" s="37">
        <v>0.1</v>
      </c>
      <c r="J39" s="38">
        <v>0.13</v>
      </c>
      <c r="K39" s="22"/>
      <c r="L39" s="22"/>
      <c r="M39" s="22"/>
      <c r="N39" s="22"/>
      <c r="O39" s="22"/>
      <c r="P39" s="22"/>
    </row>
    <row r="40" spans="1:16" ht="39" customHeight="1" x14ac:dyDescent="0.2">
      <c r="A40" s="22"/>
      <c r="B40" s="35"/>
      <c r="C40" s="1133" t="s">
        <v>563</v>
      </c>
      <c r="D40" s="1133"/>
      <c r="E40" s="1134"/>
      <c r="F40" s="36">
        <v>0.04</v>
      </c>
      <c r="G40" s="37">
        <v>0.02</v>
      </c>
      <c r="H40" s="37">
        <v>0.02</v>
      </c>
      <c r="I40" s="37">
        <v>0.04</v>
      </c>
      <c r="J40" s="38">
        <v>0.11</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564</v>
      </c>
      <c r="D42" s="1133"/>
      <c r="E42" s="1134"/>
      <c r="F42" s="36" t="s">
        <v>509</v>
      </c>
      <c r="G42" s="37" t="s">
        <v>509</v>
      </c>
      <c r="H42" s="37" t="s">
        <v>509</v>
      </c>
      <c r="I42" s="37" t="s">
        <v>509</v>
      </c>
      <c r="J42" s="38" t="s">
        <v>509</v>
      </c>
      <c r="K42" s="22"/>
      <c r="L42" s="22"/>
      <c r="M42" s="22"/>
      <c r="N42" s="22"/>
      <c r="O42" s="22"/>
      <c r="P42" s="22"/>
    </row>
    <row r="43" spans="1:16" ht="39" customHeight="1" thickBot="1" x14ac:dyDescent="0.25">
      <c r="A43" s="22"/>
      <c r="B43" s="40"/>
      <c r="C43" s="1135" t="s">
        <v>565</v>
      </c>
      <c r="D43" s="1135"/>
      <c r="E43" s="1136"/>
      <c r="F43" s="41">
        <v>0</v>
      </c>
      <c r="G43" s="42">
        <v>0</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Zh2u22JWKdX6F/hCiXF/kQgH0lK6UqHoKPXdafnDALSm4/fxn29wKdrAwOxkeJjEb0j2xtDU2DaezR4qeWOwg==" saltValue="x9Dq1YMuphAfe+u+qyNx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1537</v>
      </c>
      <c r="L45" s="58">
        <v>1508</v>
      </c>
      <c r="M45" s="58">
        <v>1468</v>
      </c>
      <c r="N45" s="58">
        <v>1466</v>
      </c>
      <c r="O45" s="59">
        <v>1498</v>
      </c>
      <c r="P45" s="46"/>
      <c r="Q45" s="46"/>
      <c r="R45" s="46"/>
      <c r="S45" s="46"/>
      <c r="T45" s="46"/>
      <c r="U45" s="46"/>
    </row>
    <row r="46" spans="1:21" ht="30.75" customHeight="1" x14ac:dyDescent="0.2">
      <c r="A46" s="46"/>
      <c r="B46" s="1164"/>
      <c r="C46" s="1165"/>
      <c r="D46" s="60"/>
      <c r="E46" s="1141" t="s">
        <v>13</v>
      </c>
      <c r="F46" s="1141"/>
      <c r="G46" s="1141"/>
      <c r="H46" s="1141"/>
      <c r="I46" s="1141"/>
      <c r="J46" s="1142"/>
      <c r="K46" s="61" t="s">
        <v>509</v>
      </c>
      <c r="L46" s="62" t="s">
        <v>509</v>
      </c>
      <c r="M46" s="62" t="s">
        <v>509</v>
      </c>
      <c r="N46" s="62" t="s">
        <v>509</v>
      </c>
      <c r="O46" s="63" t="s">
        <v>509</v>
      </c>
      <c r="P46" s="46"/>
      <c r="Q46" s="46"/>
      <c r="R46" s="46"/>
      <c r="S46" s="46"/>
      <c r="T46" s="46"/>
      <c r="U46" s="46"/>
    </row>
    <row r="47" spans="1:21" ht="30.75" customHeight="1" x14ac:dyDescent="0.2">
      <c r="A47" s="46"/>
      <c r="B47" s="1164"/>
      <c r="C47" s="1165"/>
      <c r="D47" s="60"/>
      <c r="E47" s="1141" t="s">
        <v>14</v>
      </c>
      <c r="F47" s="1141"/>
      <c r="G47" s="1141"/>
      <c r="H47" s="1141"/>
      <c r="I47" s="1141"/>
      <c r="J47" s="1142"/>
      <c r="K47" s="61" t="s">
        <v>509</v>
      </c>
      <c r="L47" s="62" t="s">
        <v>509</v>
      </c>
      <c r="M47" s="62" t="s">
        <v>509</v>
      </c>
      <c r="N47" s="62" t="s">
        <v>509</v>
      </c>
      <c r="O47" s="63" t="s">
        <v>509</v>
      </c>
      <c r="P47" s="46"/>
      <c r="Q47" s="46"/>
      <c r="R47" s="46"/>
      <c r="S47" s="46"/>
      <c r="T47" s="46"/>
      <c r="U47" s="46"/>
    </row>
    <row r="48" spans="1:21" ht="30.75" customHeight="1" x14ac:dyDescent="0.2">
      <c r="A48" s="46"/>
      <c r="B48" s="1164"/>
      <c r="C48" s="1165"/>
      <c r="D48" s="60"/>
      <c r="E48" s="1141" t="s">
        <v>15</v>
      </c>
      <c r="F48" s="1141"/>
      <c r="G48" s="1141"/>
      <c r="H48" s="1141"/>
      <c r="I48" s="1141"/>
      <c r="J48" s="1142"/>
      <c r="K48" s="61">
        <v>244</v>
      </c>
      <c r="L48" s="62">
        <v>228</v>
      </c>
      <c r="M48" s="62">
        <v>202</v>
      </c>
      <c r="N48" s="62">
        <v>219</v>
      </c>
      <c r="O48" s="63">
        <v>232</v>
      </c>
      <c r="P48" s="46"/>
      <c r="Q48" s="46"/>
      <c r="R48" s="46"/>
      <c r="S48" s="46"/>
      <c r="T48" s="46"/>
      <c r="U48" s="46"/>
    </row>
    <row r="49" spans="1:21" ht="30.75" customHeight="1" x14ac:dyDescent="0.2">
      <c r="A49" s="46"/>
      <c r="B49" s="1164"/>
      <c r="C49" s="1165"/>
      <c r="D49" s="60"/>
      <c r="E49" s="1141" t="s">
        <v>16</v>
      </c>
      <c r="F49" s="1141"/>
      <c r="G49" s="1141"/>
      <c r="H49" s="1141"/>
      <c r="I49" s="1141"/>
      <c r="J49" s="1142"/>
      <c r="K49" s="61" t="s">
        <v>509</v>
      </c>
      <c r="L49" s="62" t="s">
        <v>509</v>
      </c>
      <c r="M49" s="62" t="s">
        <v>509</v>
      </c>
      <c r="N49" s="62" t="s">
        <v>509</v>
      </c>
      <c r="O49" s="63" t="s">
        <v>509</v>
      </c>
      <c r="P49" s="46"/>
      <c r="Q49" s="46"/>
      <c r="R49" s="46"/>
      <c r="S49" s="46"/>
      <c r="T49" s="46"/>
      <c r="U49" s="46"/>
    </row>
    <row r="50" spans="1:21" ht="30.75" customHeight="1" x14ac:dyDescent="0.2">
      <c r="A50" s="46"/>
      <c r="B50" s="1164"/>
      <c r="C50" s="1165"/>
      <c r="D50" s="60"/>
      <c r="E50" s="1141" t="s">
        <v>17</v>
      </c>
      <c r="F50" s="1141"/>
      <c r="G50" s="1141"/>
      <c r="H50" s="1141"/>
      <c r="I50" s="1141"/>
      <c r="J50" s="1142"/>
      <c r="K50" s="61">
        <v>1</v>
      </c>
      <c r="L50" s="62">
        <v>1</v>
      </c>
      <c r="M50" s="62">
        <v>1</v>
      </c>
      <c r="N50" s="62">
        <v>1</v>
      </c>
      <c r="O50" s="63">
        <v>1</v>
      </c>
      <c r="P50" s="46"/>
      <c r="Q50" s="46"/>
      <c r="R50" s="46"/>
      <c r="S50" s="46"/>
      <c r="T50" s="46"/>
      <c r="U50" s="46"/>
    </row>
    <row r="51" spans="1:21" ht="30.75" customHeight="1" x14ac:dyDescent="0.2">
      <c r="A51" s="46"/>
      <c r="B51" s="1166"/>
      <c r="C51" s="1167"/>
      <c r="D51" s="64"/>
      <c r="E51" s="1141" t="s">
        <v>18</v>
      </c>
      <c r="F51" s="1141"/>
      <c r="G51" s="1141"/>
      <c r="H51" s="1141"/>
      <c r="I51" s="1141"/>
      <c r="J51" s="1142"/>
      <c r="K51" s="61">
        <v>0</v>
      </c>
      <c r="L51" s="62" t="s">
        <v>509</v>
      </c>
      <c r="M51" s="62" t="s">
        <v>509</v>
      </c>
      <c r="N51" s="62" t="s">
        <v>509</v>
      </c>
      <c r="O51" s="63" t="s">
        <v>509</v>
      </c>
      <c r="P51" s="46"/>
      <c r="Q51" s="46"/>
      <c r="R51" s="46"/>
      <c r="S51" s="46"/>
      <c r="T51" s="46"/>
      <c r="U51" s="46"/>
    </row>
    <row r="52" spans="1:21" ht="30.75" customHeight="1" x14ac:dyDescent="0.2">
      <c r="A52" s="46"/>
      <c r="B52" s="1139" t="s">
        <v>19</v>
      </c>
      <c r="C52" s="1140"/>
      <c r="D52" s="64"/>
      <c r="E52" s="1141" t="s">
        <v>20</v>
      </c>
      <c r="F52" s="1141"/>
      <c r="G52" s="1141"/>
      <c r="H52" s="1141"/>
      <c r="I52" s="1141"/>
      <c r="J52" s="1142"/>
      <c r="K52" s="61">
        <v>1521</v>
      </c>
      <c r="L52" s="62">
        <v>1494</v>
      </c>
      <c r="M52" s="62">
        <v>1454</v>
      </c>
      <c r="N52" s="62">
        <v>1500</v>
      </c>
      <c r="O52" s="63">
        <v>1528</v>
      </c>
      <c r="P52" s="46"/>
      <c r="Q52" s="46"/>
      <c r="R52" s="46"/>
      <c r="S52" s="46"/>
      <c r="T52" s="46"/>
      <c r="U52" s="46"/>
    </row>
    <row r="53" spans="1:21" ht="30.75" customHeight="1" thickBot="1" x14ac:dyDescent="0.25">
      <c r="A53" s="46"/>
      <c r="B53" s="1143" t="s">
        <v>21</v>
      </c>
      <c r="C53" s="1144"/>
      <c r="D53" s="65"/>
      <c r="E53" s="1145" t="s">
        <v>22</v>
      </c>
      <c r="F53" s="1145"/>
      <c r="G53" s="1145"/>
      <c r="H53" s="1145"/>
      <c r="I53" s="1145"/>
      <c r="J53" s="1146"/>
      <c r="K53" s="66">
        <v>261</v>
      </c>
      <c r="L53" s="67">
        <v>243</v>
      </c>
      <c r="M53" s="67">
        <v>217</v>
      </c>
      <c r="N53" s="67">
        <v>186</v>
      </c>
      <c r="O53" s="68">
        <v>203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5">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2">
      <c r="B58" s="1147" t="s">
        <v>26</v>
      </c>
      <c r="C58" s="1148"/>
      <c r="D58" s="1153" t="s">
        <v>27</v>
      </c>
      <c r="E58" s="1154"/>
      <c r="F58" s="1154"/>
      <c r="G58" s="1154"/>
      <c r="H58" s="1154"/>
      <c r="I58" s="1154"/>
      <c r="J58" s="1155"/>
      <c r="K58" s="81"/>
      <c r="L58" s="82"/>
      <c r="M58" s="82"/>
      <c r="N58" s="82"/>
      <c r="O58" s="83"/>
    </row>
    <row r="59" spans="1:21" ht="31.5" customHeight="1" x14ac:dyDescent="0.2">
      <c r="B59" s="1149"/>
      <c r="C59" s="1150"/>
      <c r="D59" s="1156" t="s">
        <v>28</v>
      </c>
      <c r="E59" s="1157"/>
      <c r="F59" s="1157"/>
      <c r="G59" s="1157"/>
      <c r="H59" s="1157"/>
      <c r="I59" s="1157"/>
      <c r="J59" s="1158"/>
      <c r="K59" s="84"/>
      <c r="L59" s="85"/>
      <c r="M59" s="85"/>
      <c r="N59" s="85"/>
      <c r="O59" s="86"/>
    </row>
    <row r="60" spans="1:21" ht="31.5" customHeight="1" thickBot="1" x14ac:dyDescent="0.25">
      <c r="B60" s="1151"/>
      <c r="C60" s="1152"/>
      <c r="D60" s="1159" t="s">
        <v>29</v>
      </c>
      <c r="E60" s="1160"/>
      <c r="F60" s="1160"/>
      <c r="G60" s="1160"/>
      <c r="H60" s="1160"/>
      <c r="I60" s="1160"/>
      <c r="J60" s="1161"/>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qfV6/d5cHXnyC+5KVxFKueDA8oNEJgwGNP63abbbE2F+6bM+WV030VRKkQiUPae2UWyvV5mgcXQ95HvxMHkaQ==" saltValue="lAXAhjXnCmvOR5fMk75f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7" sqref="S47"/>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550</v>
      </c>
      <c r="J40" s="101" t="s">
        <v>551</v>
      </c>
      <c r="K40" s="101" t="s">
        <v>552</v>
      </c>
      <c r="L40" s="101" t="s">
        <v>553</v>
      </c>
      <c r="M40" s="102" t="s">
        <v>554</v>
      </c>
    </row>
    <row r="41" spans="2:13" ht="27.75" customHeight="1" x14ac:dyDescent="0.2">
      <c r="B41" s="1182" t="s">
        <v>32</v>
      </c>
      <c r="C41" s="1183"/>
      <c r="D41" s="103"/>
      <c r="E41" s="1184" t="s">
        <v>33</v>
      </c>
      <c r="F41" s="1184"/>
      <c r="G41" s="1184"/>
      <c r="H41" s="1185"/>
      <c r="I41" s="342">
        <v>14277</v>
      </c>
      <c r="J41" s="343">
        <v>14009</v>
      </c>
      <c r="K41" s="343">
        <v>13666</v>
      </c>
      <c r="L41" s="343">
        <v>13377</v>
      </c>
      <c r="M41" s="344">
        <v>12854</v>
      </c>
    </row>
    <row r="42" spans="2:13" ht="27.75" customHeight="1" x14ac:dyDescent="0.2">
      <c r="B42" s="1172"/>
      <c r="C42" s="1173"/>
      <c r="D42" s="104"/>
      <c r="E42" s="1176" t="s">
        <v>34</v>
      </c>
      <c r="F42" s="1176"/>
      <c r="G42" s="1176"/>
      <c r="H42" s="1177"/>
      <c r="I42" s="345">
        <v>2</v>
      </c>
      <c r="J42" s="346">
        <v>2</v>
      </c>
      <c r="K42" s="346">
        <v>1</v>
      </c>
      <c r="L42" s="346">
        <v>1</v>
      </c>
      <c r="M42" s="347" t="s">
        <v>509</v>
      </c>
    </row>
    <row r="43" spans="2:13" ht="27.75" customHeight="1" x14ac:dyDescent="0.2">
      <c r="B43" s="1172"/>
      <c r="C43" s="1173"/>
      <c r="D43" s="104"/>
      <c r="E43" s="1176" t="s">
        <v>35</v>
      </c>
      <c r="F43" s="1176"/>
      <c r="G43" s="1176"/>
      <c r="H43" s="1177"/>
      <c r="I43" s="345">
        <v>2610</v>
      </c>
      <c r="J43" s="346">
        <v>2417</v>
      </c>
      <c r="K43" s="346">
        <v>2205</v>
      </c>
      <c r="L43" s="346">
        <v>2467</v>
      </c>
      <c r="M43" s="347">
        <v>1927</v>
      </c>
    </row>
    <row r="44" spans="2:13" ht="27.75" customHeight="1" x14ac:dyDescent="0.2">
      <c r="B44" s="1172"/>
      <c r="C44" s="1173"/>
      <c r="D44" s="104"/>
      <c r="E44" s="1176" t="s">
        <v>36</v>
      </c>
      <c r="F44" s="1176"/>
      <c r="G44" s="1176"/>
      <c r="H44" s="1177"/>
      <c r="I44" s="345" t="s">
        <v>509</v>
      </c>
      <c r="J44" s="346" t="s">
        <v>509</v>
      </c>
      <c r="K44" s="346" t="s">
        <v>509</v>
      </c>
      <c r="L44" s="346" t="s">
        <v>509</v>
      </c>
      <c r="M44" s="347">
        <v>21</v>
      </c>
    </row>
    <row r="45" spans="2:13" ht="27.75" customHeight="1" x14ac:dyDescent="0.2">
      <c r="B45" s="1172"/>
      <c r="C45" s="1173"/>
      <c r="D45" s="104"/>
      <c r="E45" s="1176" t="s">
        <v>37</v>
      </c>
      <c r="F45" s="1176"/>
      <c r="G45" s="1176"/>
      <c r="H45" s="1177"/>
      <c r="I45" s="345">
        <v>3609</v>
      </c>
      <c r="J45" s="346">
        <v>3658</v>
      </c>
      <c r="K45" s="346">
        <v>3565</v>
      </c>
      <c r="L45" s="346">
        <v>3596</v>
      </c>
      <c r="M45" s="347">
        <v>3526</v>
      </c>
    </row>
    <row r="46" spans="2:13" ht="27.75" customHeight="1" x14ac:dyDescent="0.2">
      <c r="B46" s="1172"/>
      <c r="C46" s="1173"/>
      <c r="D46" s="105"/>
      <c r="E46" s="1176" t="s">
        <v>38</v>
      </c>
      <c r="F46" s="1176"/>
      <c r="G46" s="1176"/>
      <c r="H46" s="1177"/>
      <c r="I46" s="345" t="s">
        <v>509</v>
      </c>
      <c r="J46" s="346" t="s">
        <v>509</v>
      </c>
      <c r="K46" s="346" t="s">
        <v>509</v>
      </c>
      <c r="L46" s="346" t="s">
        <v>509</v>
      </c>
      <c r="M46" s="347" t="s">
        <v>509</v>
      </c>
    </row>
    <row r="47" spans="2:13" ht="27.75" customHeight="1" x14ac:dyDescent="0.2">
      <c r="B47" s="1172"/>
      <c r="C47" s="1173"/>
      <c r="D47" s="106"/>
      <c r="E47" s="1186" t="s">
        <v>39</v>
      </c>
      <c r="F47" s="1187"/>
      <c r="G47" s="1187"/>
      <c r="H47" s="1188"/>
      <c r="I47" s="345" t="s">
        <v>509</v>
      </c>
      <c r="J47" s="346" t="s">
        <v>509</v>
      </c>
      <c r="K47" s="346" t="s">
        <v>509</v>
      </c>
      <c r="L47" s="346" t="s">
        <v>509</v>
      </c>
      <c r="M47" s="347" t="s">
        <v>509</v>
      </c>
    </row>
    <row r="48" spans="2:13" ht="27.75" customHeight="1" x14ac:dyDescent="0.2">
      <c r="B48" s="1172"/>
      <c r="C48" s="1173"/>
      <c r="D48" s="104"/>
      <c r="E48" s="1176" t="s">
        <v>40</v>
      </c>
      <c r="F48" s="1176"/>
      <c r="G48" s="1176"/>
      <c r="H48" s="1177"/>
      <c r="I48" s="345" t="s">
        <v>509</v>
      </c>
      <c r="J48" s="346" t="s">
        <v>509</v>
      </c>
      <c r="K48" s="346" t="s">
        <v>509</v>
      </c>
      <c r="L48" s="346" t="s">
        <v>509</v>
      </c>
      <c r="M48" s="347" t="s">
        <v>509</v>
      </c>
    </row>
    <row r="49" spans="2:13" ht="27.75" customHeight="1" x14ac:dyDescent="0.2">
      <c r="B49" s="1174"/>
      <c r="C49" s="1175"/>
      <c r="D49" s="104"/>
      <c r="E49" s="1176" t="s">
        <v>41</v>
      </c>
      <c r="F49" s="1176"/>
      <c r="G49" s="1176"/>
      <c r="H49" s="1177"/>
      <c r="I49" s="345" t="s">
        <v>509</v>
      </c>
      <c r="J49" s="346" t="s">
        <v>509</v>
      </c>
      <c r="K49" s="346" t="s">
        <v>509</v>
      </c>
      <c r="L49" s="346" t="s">
        <v>509</v>
      </c>
      <c r="M49" s="347" t="s">
        <v>509</v>
      </c>
    </row>
    <row r="50" spans="2:13" ht="27.75" customHeight="1" x14ac:dyDescent="0.2">
      <c r="B50" s="1170" t="s">
        <v>42</v>
      </c>
      <c r="C50" s="1171"/>
      <c r="D50" s="107"/>
      <c r="E50" s="1176" t="s">
        <v>43</v>
      </c>
      <c r="F50" s="1176"/>
      <c r="G50" s="1176"/>
      <c r="H50" s="1177"/>
      <c r="I50" s="345">
        <v>6649</v>
      </c>
      <c r="J50" s="346">
        <v>7780</v>
      </c>
      <c r="K50" s="346">
        <v>8799</v>
      </c>
      <c r="L50" s="346">
        <v>8993</v>
      </c>
      <c r="M50" s="347">
        <v>8861</v>
      </c>
    </row>
    <row r="51" spans="2:13" ht="27.75" customHeight="1" x14ac:dyDescent="0.2">
      <c r="B51" s="1172"/>
      <c r="C51" s="1173"/>
      <c r="D51" s="104"/>
      <c r="E51" s="1176" t="s">
        <v>44</v>
      </c>
      <c r="F51" s="1176"/>
      <c r="G51" s="1176"/>
      <c r="H51" s="1177"/>
      <c r="I51" s="345">
        <v>1717</v>
      </c>
      <c r="J51" s="346">
        <v>1583</v>
      </c>
      <c r="K51" s="346">
        <v>1378</v>
      </c>
      <c r="L51" s="346">
        <v>1242</v>
      </c>
      <c r="M51" s="347">
        <v>1219</v>
      </c>
    </row>
    <row r="52" spans="2:13" ht="27.75" customHeight="1" x14ac:dyDescent="0.2">
      <c r="B52" s="1174"/>
      <c r="C52" s="1175"/>
      <c r="D52" s="104"/>
      <c r="E52" s="1176" t="s">
        <v>45</v>
      </c>
      <c r="F52" s="1176"/>
      <c r="G52" s="1176"/>
      <c r="H52" s="1177"/>
      <c r="I52" s="345">
        <v>15348</v>
      </c>
      <c r="J52" s="346">
        <v>15098</v>
      </c>
      <c r="K52" s="346">
        <v>15455</v>
      </c>
      <c r="L52" s="346">
        <v>14920</v>
      </c>
      <c r="M52" s="347">
        <v>14189</v>
      </c>
    </row>
    <row r="53" spans="2:13" ht="27.75" customHeight="1" thickBot="1" x14ac:dyDescent="0.25">
      <c r="B53" s="1178" t="s">
        <v>46</v>
      </c>
      <c r="C53" s="1179"/>
      <c r="D53" s="108"/>
      <c r="E53" s="1180" t="s">
        <v>47</v>
      </c>
      <c r="F53" s="1180"/>
      <c r="G53" s="1180"/>
      <c r="H53" s="1181"/>
      <c r="I53" s="348">
        <v>-3214</v>
      </c>
      <c r="J53" s="349">
        <v>-4375</v>
      </c>
      <c r="K53" s="349">
        <v>-6194</v>
      </c>
      <c r="L53" s="349">
        <v>-5713</v>
      </c>
      <c r="M53" s="350">
        <v>-5941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ZHId8l28GxTAKzHmgfsfIAp/d6zn0xuNpibqo+fFMGws8Hb0iMnyFCfq1aoJ1kE9dNi2xZgesdLXi6jHP0GtA==" saltValue="Q6X+F4F5IP/5eA043oVg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552</v>
      </c>
      <c r="G54" s="117" t="s">
        <v>553</v>
      </c>
      <c r="H54" s="118" t="s">
        <v>554</v>
      </c>
    </row>
    <row r="55" spans="2:8" ht="52.5" customHeight="1" x14ac:dyDescent="0.2">
      <c r="B55" s="119"/>
      <c r="C55" s="1197" t="s">
        <v>50</v>
      </c>
      <c r="D55" s="1197"/>
      <c r="E55" s="1198"/>
      <c r="F55" s="120">
        <v>3563</v>
      </c>
      <c r="G55" s="120">
        <v>3570</v>
      </c>
      <c r="H55" s="121">
        <v>3355</v>
      </c>
    </row>
    <row r="56" spans="2:8" ht="52.5" customHeight="1" x14ac:dyDescent="0.2">
      <c r="B56" s="122"/>
      <c r="C56" s="1199" t="s">
        <v>51</v>
      </c>
      <c r="D56" s="1199"/>
      <c r="E56" s="1200"/>
      <c r="F56" s="123">
        <v>0</v>
      </c>
      <c r="G56" s="123">
        <v>0</v>
      </c>
      <c r="H56" s="124">
        <v>0</v>
      </c>
    </row>
    <row r="57" spans="2:8" ht="53.25" customHeight="1" x14ac:dyDescent="0.2">
      <c r="B57" s="122"/>
      <c r="C57" s="1201" t="s">
        <v>52</v>
      </c>
      <c r="D57" s="1201"/>
      <c r="E57" s="1202"/>
      <c r="F57" s="125">
        <v>3946</v>
      </c>
      <c r="G57" s="125">
        <v>4168</v>
      </c>
      <c r="H57" s="126">
        <v>4464</v>
      </c>
    </row>
    <row r="58" spans="2:8" ht="45.75" customHeight="1" x14ac:dyDescent="0.2">
      <c r="B58" s="127"/>
      <c r="C58" s="1189" t="s">
        <v>592</v>
      </c>
      <c r="D58" s="1190"/>
      <c r="E58" s="1191"/>
      <c r="F58" s="128">
        <v>3243</v>
      </c>
      <c r="G58" s="128">
        <v>3488</v>
      </c>
      <c r="H58" s="129">
        <v>3787</v>
      </c>
    </row>
    <row r="59" spans="2:8" ht="45.75" customHeight="1" x14ac:dyDescent="0.2">
      <c r="B59" s="127"/>
      <c r="C59" s="1189" t="s">
        <v>593</v>
      </c>
      <c r="D59" s="1190"/>
      <c r="E59" s="1191"/>
      <c r="F59" s="128">
        <v>283</v>
      </c>
      <c r="G59" s="128">
        <v>267</v>
      </c>
      <c r="H59" s="129">
        <v>267</v>
      </c>
    </row>
    <row r="60" spans="2:8" ht="45.75" customHeight="1" x14ac:dyDescent="0.2">
      <c r="B60" s="127"/>
      <c r="C60" s="1189" t="s">
        <v>594</v>
      </c>
      <c r="D60" s="1190"/>
      <c r="E60" s="1191"/>
      <c r="F60" s="128">
        <v>161</v>
      </c>
      <c r="G60" s="128">
        <v>147</v>
      </c>
      <c r="H60" s="129">
        <v>133</v>
      </c>
    </row>
    <row r="61" spans="2:8" ht="45.75" customHeight="1" x14ac:dyDescent="0.2">
      <c r="B61" s="127"/>
      <c r="C61" s="1189" t="s">
        <v>595</v>
      </c>
      <c r="D61" s="1190"/>
      <c r="E61" s="1191"/>
      <c r="F61" s="128">
        <v>77</v>
      </c>
      <c r="G61" s="128">
        <v>83</v>
      </c>
      <c r="H61" s="129">
        <v>89</v>
      </c>
    </row>
    <row r="62" spans="2:8" ht="45.75" customHeight="1" thickBot="1" x14ac:dyDescent="0.25">
      <c r="B62" s="130"/>
      <c r="C62" s="1192" t="s">
        <v>596</v>
      </c>
      <c r="D62" s="1193"/>
      <c r="E62" s="1194"/>
      <c r="F62" s="131">
        <v>45</v>
      </c>
      <c r="G62" s="131">
        <v>44</v>
      </c>
      <c r="H62" s="132">
        <v>43</v>
      </c>
    </row>
    <row r="63" spans="2:8" ht="52.5" customHeight="1" thickBot="1" x14ac:dyDescent="0.25">
      <c r="B63" s="133"/>
      <c r="C63" s="1195" t="s">
        <v>53</v>
      </c>
      <c r="D63" s="1195"/>
      <c r="E63" s="1196"/>
      <c r="F63" s="134">
        <v>7509</v>
      </c>
      <c r="G63" s="134">
        <v>7738</v>
      </c>
      <c r="H63" s="135">
        <v>7819</v>
      </c>
    </row>
    <row r="64" spans="2:8" ht="13.2" x14ac:dyDescent="0.2"/>
  </sheetData>
  <sheetProtection algorithmName="SHA-512" hashValue="SGLRvBwEYFsZLZSEDELv5M2CuByctyZOkrDPIBw3urcjYSK3MjyMhl6N5tWWpzQVupd0bJ9v7j3I+eZelnGFew==" saltValue="HESV6AljFinOIIPTGnj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78D8-59E2-46B2-B895-37F2125725D6}">
  <sheetPr>
    <pageSetUpPr fitToPage="1"/>
  </sheetPr>
  <dimension ref="A1:DE85"/>
  <sheetViews>
    <sheetView showGridLines="0" zoomScale="80" zoomScaleNormal="80" zoomScaleSheetLayoutView="55" workbookViewId="0">
      <selection activeCell="BB77" sqref="BB77:BO7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3"/>
      <c r="B1" s="1204"/>
      <c r="DD1" s="255"/>
      <c r="DE1" s="255"/>
    </row>
    <row r="2" spans="1:109" ht="25.5" customHeight="1" x14ac:dyDescent="0.2">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2">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ht="13.2" x14ac:dyDescent="0.2">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ht="13.2" x14ac:dyDescent="0.2">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ht="13.2" x14ac:dyDescent="0.2">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ht="13.2" x14ac:dyDescent="0.2">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ht="13.2" x14ac:dyDescent="0.2">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ht="13.2" x14ac:dyDescent="0.2">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ht="13.2" x14ac:dyDescent="0.2">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ht="13.2" x14ac:dyDescent="0.2">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ht="13.2" x14ac:dyDescent="0.2">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ht="13.2" x14ac:dyDescent="0.2">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ht="13.2" x14ac:dyDescent="0.2">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ht="13.2" x14ac:dyDescent="0.2">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ht="13.2" x14ac:dyDescent="0.2">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ht="13.2" x14ac:dyDescent="0.2">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ht="13.2" x14ac:dyDescent="0.2">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ht="13.2" x14ac:dyDescent="0.2">
      <c r="DD19" s="255"/>
      <c r="DE19" s="255"/>
    </row>
    <row r="20" spans="1:109" ht="13.2" x14ac:dyDescent="0.2">
      <c r="DD20" s="255"/>
      <c r="DE20" s="255"/>
    </row>
    <row r="21" spans="1:109" ht="17.25" customHeight="1" x14ac:dyDescent="0.2">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8"/>
      <c r="DD40" s="1208"/>
      <c r="DE40" s="255"/>
    </row>
    <row r="41" spans="2:109" ht="16.2" x14ac:dyDescent="0.2">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9"/>
      <c r="I42" s="1210"/>
      <c r="J42" s="1210"/>
      <c r="K42" s="1210"/>
      <c r="AM42" s="1209"/>
      <c r="AN42" s="1209" t="s">
        <v>601</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2">
      <c r="B43" s="259"/>
      <c r="AN43" s="1211" t="s">
        <v>602</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2" x14ac:dyDescent="0.2">
      <c r="B49" s="259"/>
      <c r="AN49" s="255" t="s">
        <v>603</v>
      </c>
    </row>
    <row r="50" spans="1:109" ht="13.2" x14ac:dyDescent="0.2">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550</v>
      </c>
      <c r="BQ50" s="1227"/>
      <c r="BR50" s="1227"/>
      <c r="BS50" s="1227"/>
      <c r="BT50" s="1227"/>
      <c r="BU50" s="1227"/>
      <c r="BV50" s="1227"/>
      <c r="BW50" s="1227"/>
      <c r="BX50" s="1227" t="s">
        <v>551</v>
      </c>
      <c r="BY50" s="1227"/>
      <c r="BZ50" s="1227"/>
      <c r="CA50" s="1227"/>
      <c r="CB50" s="1227"/>
      <c r="CC50" s="1227"/>
      <c r="CD50" s="1227"/>
      <c r="CE50" s="1227"/>
      <c r="CF50" s="1227" t="s">
        <v>552</v>
      </c>
      <c r="CG50" s="1227"/>
      <c r="CH50" s="1227"/>
      <c r="CI50" s="1227"/>
      <c r="CJ50" s="1227"/>
      <c r="CK50" s="1227"/>
      <c r="CL50" s="1227"/>
      <c r="CM50" s="1227"/>
      <c r="CN50" s="1227" t="s">
        <v>553</v>
      </c>
      <c r="CO50" s="1227"/>
      <c r="CP50" s="1227"/>
      <c r="CQ50" s="1227"/>
      <c r="CR50" s="1227"/>
      <c r="CS50" s="1227"/>
      <c r="CT50" s="1227"/>
      <c r="CU50" s="1227"/>
      <c r="CV50" s="1227" t="s">
        <v>554</v>
      </c>
      <c r="CW50" s="1227"/>
      <c r="CX50" s="1227"/>
      <c r="CY50" s="1227"/>
      <c r="CZ50" s="1227"/>
      <c r="DA50" s="1227"/>
      <c r="DB50" s="1227"/>
      <c r="DC50" s="1227"/>
    </row>
    <row r="51" spans="1:109" ht="13.5" customHeight="1" x14ac:dyDescent="0.2">
      <c r="B51" s="259"/>
      <c r="G51" s="1228"/>
      <c r="H51" s="1228"/>
      <c r="I51" s="1229"/>
      <c r="J51" s="1229"/>
      <c r="K51" s="1230"/>
      <c r="L51" s="1230"/>
      <c r="M51" s="1230"/>
      <c r="N51" s="1230"/>
      <c r="AM51" s="1220"/>
      <c r="AN51" s="1231" t="s">
        <v>604</v>
      </c>
      <c r="AO51" s="1231"/>
      <c r="AP51" s="1231"/>
      <c r="AQ51" s="1231"/>
      <c r="AR51" s="1231"/>
      <c r="AS51" s="1231"/>
      <c r="AT51" s="1231"/>
      <c r="AU51" s="1231"/>
      <c r="AV51" s="1231"/>
      <c r="AW51" s="1231"/>
      <c r="AX51" s="1231"/>
      <c r="AY51" s="1231"/>
      <c r="AZ51" s="1231"/>
      <c r="BA51" s="1231"/>
      <c r="BB51" s="1231" t="s">
        <v>605</v>
      </c>
      <c r="BC51" s="1231"/>
      <c r="BD51" s="1231"/>
      <c r="BE51" s="1231"/>
      <c r="BF51" s="1231"/>
      <c r="BG51" s="1231"/>
      <c r="BH51" s="1231"/>
      <c r="BI51" s="1231"/>
      <c r="BJ51" s="1231"/>
      <c r="BK51" s="1231"/>
      <c r="BL51" s="1231"/>
      <c r="BM51" s="1231"/>
      <c r="BN51" s="1231"/>
      <c r="BO51" s="1231"/>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ht="13.2" x14ac:dyDescent="0.2">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2" x14ac:dyDescent="0.2">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606</v>
      </c>
      <c r="BC53" s="1231"/>
      <c r="BD53" s="1231"/>
      <c r="BE53" s="1231"/>
      <c r="BF53" s="1231"/>
      <c r="BG53" s="1231"/>
      <c r="BH53" s="1231"/>
      <c r="BI53" s="1231"/>
      <c r="BJ53" s="1231"/>
      <c r="BK53" s="1231"/>
      <c r="BL53" s="1231"/>
      <c r="BM53" s="1231"/>
      <c r="BN53" s="1231"/>
      <c r="BO53" s="1231"/>
      <c r="BP53" s="1232">
        <v>57.8</v>
      </c>
      <c r="BQ53" s="1232"/>
      <c r="BR53" s="1232"/>
      <c r="BS53" s="1232"/>
      <c r="BT53" s="1232"/>
      <c r="BU53" s="1232"/>
      <c r="BV53" s="1232"/>
      <c r="BW53" s="1232"/>
      <c r="BX53" s="1232">
        <v>59.5</v>
      </c>
      <c r="BY53" s="1232"/>
      <c r="BZ53" s="1232"/>
      <c r="CA53" s="1232"/>
      <c r="CB53" s="1232"/>
      <c r="CC53" s="1232"/>
      <c r="CD53" s="1232"/>
      <c r="CE53" s="1232"/>
      <c r="CF53" s="1232">
        <v>61</v>
      </c>
      <c r="CG53" s="1232"/>
      <c r="CH53" s="1232"/>
      <c r="CI53" s="1232"/>
      <c r="CJ53" s="1232"/>
      <c r="CK53" s="1232"/>
      <c r="CL53" s="1232"/>
      <c r="CM53" s="1232"/>
      <c r="CN53" s="1232">
        <v>56.9</v>
      </c>
      <c r="CO53" s="1232"/>
      <c r="CP53" s="1232"/>
      <c r="CQ53" s="1232"/>
      <c r="CR53" s="1232"/>
      <c r="CS53" s="1232"/>
      <c r="CT53" s="1232"/>
      <c r="CU53" s="1232"/>
      <c r="CV53" s="1232">
        <v>58.1</v>
      </c>
      <c r="CW53" s="1232"/>
      <c r="CX53" s="1232"/>
      <c r="CY53" s="1232"/>
      <c r="CZ53" s="1232"/>
      <c r="DA53" s="1232"/>
      <c r="DB53" s="1232"/>
      <c r="DC53" s="1232"/>
    </row>
    <row r="54" spans="1:109" ht="13.2" x14ac:dyDescent="0.2">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2" x14ac:dyDescent="0.2">
      <c r="A55" s="1210"/>
      <c r="B55" s="259"/>
      <c r="G55" s="1221"/>
      <c r="H55" s="1221"/>
      <c r="I55" s="1221"/>
      <c r="J55" s="1221"/>
      <c r="K55" s="1230"/>
      <c r="L55" s="1230"/>
      <c r="M55" s="1230"/>
      <c r="N55" s="1230"/>
      <c r="AN55" s="1227" t="s">
        <v>607</v>
      </c>
      <c r="AO55" s="1227"/>
      <c r="AP55" s="1227"/>
      <c r="AQ55" s="1227"/>
      <c r="AR55" s="1227"/>
      <c r="AS55" s="1227"/>
      <c r="AT55" s="1227"/>
      <c r="AU55" s="1227"/>
      <c r="AV55" s="1227"/>
      <c r="AW55" s="1227"/>
      <c r="AX55" s="1227"/>
      <c r="AY55" s="1227"/>
      <c r="AZ55" s="1227"/>
      <c r="BA55" s="1227"/>
      <c r="BB55" s="1231" t="s">
        <v>605</v>
      </c>
      <c r="BC55" s="1231"/>
      <c r="BD55" s="1231"/>
      <c r="BE55" s="1231"/>
      <c r="BF55" s="1231"/>
      <c r="BG55" s="1231"/>
      <c r="BH55" s="1231"/>
      <c r="BI55" s="1231"/>
      <c r="BJ55" s="1231"/>
      <c r="BK55" s="1231"/>
      <c r="BL55" s="1231"/>
      <c r="BM55" s="1231"/>
      <c r="BN55" s="1231"/>
      <c r="BO55" s="1231"/>
      <c r="BP55" s="1232">
        <v>52.7</v>
      </c>
      <c r="BQ55" s="1232"/>
      <c r="BR55" s="1232"/>
      <c r="BS55" s="1232"/>
      <c r="BT55" s="1232"/>
      <c r="BU55" s="1232"/>
      <c r="BV55" s="1232"/>
      <c r="BW55" s="1232"/>
      <c r="BX55" s="1232">
        <v>49.7</v>
      </c>
      <c r="BY55" s="1232"/>
      <c r="BZ55" s="1232"/>
      <c r="CA55" s="1232"/>
      <c r="CB55" s="1232"/>
      <c r="CC55" s="1232"/>
      <c r="CD55" s="1232"/>
      <c r="CE55" s="1232"/>
      <c r="CF55" s="1232">
        <v>37.299999999999997</v>
      </c>
      <c r="CG55" s="1232"/>
      <c r="CH55" s="1232"/>
      <c r="CI55" s="1232"/>
      <c r="CJ55" s="1232"/>
      <c r="CK55" s="1232"/>
      <c r="CL55" s="1232"/>
      <c r="CM55" s="1232"/>
      <c r="CN55" s="1232">
        <v>25.1</v>
      </c>
      <c r="CO55" s="1232"/>
      <c r="CP55" s="1232"/>
      <c r="CQ55" s="1232"/>
      <c r="CR55" s="1232"/>
      <c r="CS55" s="1232"/>
      <c r="CT55" s="1232"/>
      <c r="CU55" s="1232"/>
      <c r="CV55" s="1232">
        <v>17.600000000000001</v>
      </c>
      <c r="CW55" s="1232"/>
      <c r="CX55" s="1232"/>
      <c r="CY55" s="1232"/>
      <c r="CZ55" s="1232"/>
      <c r="DA55" s="1232"/>
      <c r="DB55" s="1232"/>
      <c r="DC55" s="1232"/>
    </row>
    <row r="56" spans="1:109" ht="13.2" x14ac:dyDescent="0.2">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ht="13.2" x14ac:dyDescent="0.2">
      <c r="B57" s="1233"/>
      <c r="G57" s="1221"/>
      <c r="H57" s="1221"/>
      <c r="I57" s="1234"/>
      <c r="J57" s="1234"/>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606</v>
      </c>
      <c r="BC57" s="1231"/>
      <c r="BD57" s="1231"/>
      <c r="BE57" s="1231"/>
      <c r="BF57" s="1231"/>
      <c r="BG57" s="1231"/>
      <c r="BH57" s="1231"/>
      <c r="BI57" s="1231"/>
      <c r="BJ57" s="1231"/>
      <c r="BK57" s="1231"/>
      <c r="BL57" s="1231"/>
      <c r="BM57" s="1231"/>
      <c r="BN57" s="1231"/>
      <c r="BO57" s="1231"/>
      <c r="BP57" s="1232">
        <v>59.9</v>
      </c>
      <c r="BQ57" s="1232"/>
      <c r="BR57" s="1232"/>
      <c r="BS57" s="1232"/>
      <c r="BT57" s="1232"/>
      <c r="BU57" s="1232"/>
      <c r="BV57" s="1232"/>
      <c r="BW57" s="1232"/>
      <c r="BX57" s="1232">
        <v>60.2</v>
      </c>
      <c r="BY57" s="1232"/>
      <c r="BZ57" s="1232"/>
      <c r="CA57" s="1232"/>
      <c r="CB57" s="1232"/>
      <c r="CC57" s="1232"/>
      <c r="CD57" s="1232"/>
      <c r="CE57" s="1232"/>
      <c r="CF57" s="1232">
        <v>62</v>
      </c>
      <c r="CG57" s="1232"/>
      <c r="CH57" s="1232"/>
      <c r="CI57" s="1232"/>
      <c r="CJ57" s="1232"/>
      <c r="CK57" s="1232"/>
      <c r="CL57" s="1232"/>
      <c r="CM57" s="1232"/>
      <c r="CN57" s="1232">
        <v>63.2</v>
      </c>
      <c r="CO57" s="1232"/>
      <c r="CP57" s="1232"/>
      <c r="CQ57" s="1232"/>
      <c r="CR57" s="1232"/>
      <c r="CS57" s="1232"/>
      <c r="CT57" s="1232"/>
      <c r="CU57" s="1232"/>
      <c r="CV57" s="1232">
        <v>65.2</v>
      </c>
      <c r="CW57" s="1232"/>
      <c r="CX57" s="1232"/>
      <c r="CY57" s="1232"/>
      <c r="CZ57" s="1232"/>
      <c r="DA57" s="1232"/>
      <c r="DB57" s="1232"/>
      <c r="DC57" s="1232"/>
      <c r="DD57" s="1235"/>
      <c r="DE57" s="1233"/>
    </row>
    <row r="58" spans="1:109" s="1210" customFormat="1" ht="13.2" x14ac:dyDescent="0.2">
      <c r="A58" s="255"/>
      <c r="B58" s="1233"/>
      <c r="G58" s="1221"/>
      <c r="H58" s="1221"/>
      <c r="I58" s="1234"/>
      <c r="J58" s="1234"/>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ht="13.2" x14ac:dyDescent="0.2">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ht="13.2" x14ac:dyDescent="0.2">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ht="13.2" x14ac:dyDescent="0.2">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ht="13.2" x14ac:dyDescent="0.2">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6.2" x14ac:dyDescent="0.2">
      <c r="B63" s="312" t="s">
        <v>608</v>
      </c>
    </row>
    <row r="64" spans="1:109" ht="13.2" x14ac:dyDescent="0.2">
      <c r="B64" s="259"/>
      <c r="G64" s="1209"/>
      <c r="I64" s="1241"/>
      <c r="J64" s="1241"/>
      <c r="K64" s="1241"/>
      <c r="L64" s="1241"/>
      <c r="M64" s="1241"/>
      <c r="N64" s="1242"/>
      <c r="AM64" s="1209"/>
      <c r="AN64" s="1209" t="s">
        <v>601</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2" x14ac:dyDescent="0.2">
      <c r="B65" s="259"/>
      <c r="AN65" s="1211" t="s">
        <v>609</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59"/>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ht="13.2" x14ac:dyDescent="0.2">
      <c r="B71" s="259"/>
      <c r="G71" s="1246"/>
      <c r="I71" s="1247"/>
      <c r="J71" s="1244"/>
      <c r="K71" s="1244"/>
      <c r="L71" s="1245"/>
      <c r="M71" s="1244"/>
      <c r="N71" s="1245"/>
      <c r="AM71" s="1246"/>
      <c r="AN71" s="255" t="s">
        <v>603</v>
      </c>
    </row>
    <row r="72" spans="2:107" ht="13.2" x14ac:dyDescent="0.2">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550</v>
      </c>
      <c r="BQ72" s="1227"/>
      <c r="BR72" s="1227"/>
      <c r="BS72" s="1227"/>
      <c r="BT72" s="1227"/>
      <c r="BU72" s="1227"/>
      <c r="BV72" s="1227"/>
      <c r="BW72" s="1227"/>
      <c r="BX72" s="1227" t="s">
        <v>551</v>
      </c>
      <c r="BY72" s="1227"/>
      <c r="BZ72" s="1227"/>
      <c r="CA72" s="1227"/>
      <c r="CB72" s="1227"/>
      <c r="CC72" s="1227"/>
      <c r="CD72" s="1227"/>
      <c r="CE72" s="1227"/>
      <c r="CF72" s="1227" t="s">
        <v>552</v>
      </c>
      <c r="CG72" s="1227"/>
      <c r="CH72" s="1227"/>
      <c r="CI72" s="1227"/>
      <c r="CJ72" s="1227"/>
      <c r="CK72" s="1227"/>
      <c r="CL72" s="1227"/>
      <c r="CM72" s="1227"/>
      <c r="CN72" s="1227" t="s">
        <v>553</v>
      </c>
      <c r="CO72" s="1227"/>
      <c r="CP72" s="1227"/>
      <c r="CQ72" s="1227"/>
      <c r="CR72" s="1227"/>
      <c r="CS72" s="1227"/>
      <c r="CT72" s="1227"/>
      <c r="CU72" s="1227"/>
      <c r="CV72" s="1227" t="s">
        <v>554</v>
      </c>
      <c r="CW72" s="1227"/>
      <c r="CX72" s="1227"/>
      <c r="CY72" s="1227"/>
      <c r="CZ72" s="1227"/>
      <c r="DA72" s="1227"/>
      <c r="DB72" s="1227"/>
      <c r="DC72" s="1227"/>
    </row>
    <row r="73" spans="2:107" ht="13.2" x14ac:dyDescent="0.2">
      <c r="B73" s="259"/>
      <c r="G73" s="1228"/>
      <c r="H73" s="1228"/>
      <c r="I73" s="1228"/>
      <c r="J73" s="1228"/>
      <c r="K73" s="1248"/>
      <c r="L73" s="1248"/>
      <c r="M73" s="1248"/>
      <c r="N73" s="1248"/>
      <c r="AM73" s="1220"/>
      <c r="AN73" s="1231" t="s">
        <v>604</v>
      </c>
      <c r="AO73" s="1231"/>
      <c r="AP73" s="1231"/>
      <c r="AQ73" s="1231"/>
      <c r="AR73" s="1231"/>
      <c r="AS73" s="1231"/>
      <c r="AT73" s="1231"/>
      <c r="AU73" s="1231"/>
      <c r="AV73" s="1231"/>
      <c r="AW73" s="1231"/>
      <c r="AX73" s="1231"/>
      <c r="AY73" s="1231"/>
      <c r="AZ73" s="1231"/>
      <c r="BA73" s="1231"/>
      <c r="BB73" s="1231" t="s">
        <v>605</v>
      </c>
      <c r="BC73" s="1231"/>
      <c r="BD73" s="1231"/>
      <c r="BE73" s="1231"/>
      <c r="BF73" s="1231"/>
      <c r="BG73" s="1231"/>
      <c r="BH73" s="1231"/>
      <c r="BI73" s="1231"/>
      <c r="BJ73" s="1231"/>
      <c r="BK73" s="1231"/>
      <c r="BL73" s="1231"/>
      <c r="BM73" s="1231"/>
      <c r="BN73" s="1231"/>
      <c r="BO73" s="1231"/>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ht="13.2" x14ac:dyDescent="0.2">
      <c r="B74" s="259"/>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2" x14ac:dyDescent="0.2">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610</v>
      </c>
      <c r="BC75" s="1231"/>
      <c r="BD75" s="1231"/>
      <c r="BE75" s="1231"/>
      <c r="BF75" s="1231"/>
      <c r="BG75" s="1231"/>
      <c r="BH75" s="1231"/>
      <c r="BI75" s="1231"/>
      <c r="BJ75" s="1231"/>
      <c r="BK75" s="1231"/>
      <c r="BL75" s="1231"/>
      <c r="BM75" s="1231"/>
      <c r="BN75" s="1231"/>
      <c r="BO75" s="1231"/>
      <c r="BP75" s="1232">
        <v>3.6</v>
      </c>
      <c r="BQ75" s="1232"/>
      <c r="BR75" s="1232"/>
      <c r="BS75" s="1232"/>
      <c r="BT75" s="1232"/>
      <c r="BU75" s="1232"/>
      <c r="BV75" s="1232"/>
      <c r="BW75" s="1232"/>
      <c r="BX75" s="1232">
        <v>3.2</v>
      </c>
      <c r="BY75" s="1232"/>
      <c r="BZ75" s="1232"/>
      <c r="CA75" s="1232"/>
      <c r="CB75" s="1232"/>
      <c r="CC75" s="1232"/>
      <c r="CD75" s="1232"/>
      <c r="CE75" s="1232"/>
      <c r="CF75" s="1232">
        <v>3</v>
      </c>
      <c r="CG75" s="1232"/>
      <c r="CH75" s="1232"/>
      <c r="CI75" s="1232"/>
      <c r="CJ75" s="1232"/>
      <c r="CK75" s="1232"/>
      <c r="CL75" s="1232"/>
      <c r="CM75" s="1232"/>
      <c r="CN75" s="1232">
        <v>2.6</v>
      </c>
      <c r="CO75" s="1232"/>
      <c r="CP75" s="1232"/>
      <c r="CQ75" s="1232"/>
      <c r="CR75" s="1232"/>
      <c r="CS75" s="1232"/>
      <c r="CT75" s="1232"/>
      <c r="CU75" s="1232"/>
      <c r="CV75" s="1232">
        <v>2.2999999999999998</v>
      </c>
      <c r="CW75" s="1232"/>
      <c r="CX75" s="1232"/>
      <c r="CY75" s="1232"/>
      <c r="CZ75" s="1232"/>
      <c r="DA75" s="1232"/>
      <c r="DB75" s="1232"/>
      <c r="DC75" s="1232"/>
    </row>
    <row r="76" spans="2:107" ht="13.2" x14ac:dyDescent="0.2">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2" x14ac:dyDescent="0.2">
      <c r="B77" s="259"/>
      <c r="G77" s="1221"/>
      <c r="H77" s="1221"/>
      <c r="I77" s="1221"/>
      <c r="J77" s="1221"/>
      <c r="K77" s="1248"/>
      <c r="L77" s="1248"/>
      <c r="M77" s="1248"/>
      <c r="N77" s="1248"/>
      <c r="AN77" s="1227" t="s">
        <v>607</v>
      </c>
      <c r="AO77" s="1227"/>
      <c r="AP77" s="1227"/>
      <c r="AQ77" s="1227"/>
      <c r="AR77" s="1227"/>
      <c r="AS77" s="1227"/>
      <c r="AT77" s="1227"/>
      <c r="AU77" s="1227"/>
      <c r="AV77" s="1227"/>
      <c r="AW77" s="1227"/>
      <c r="AX77" s="1227"/>
      <c r="AY77" s="1227"/>
      <c r="AZ77" s="1227"/>
      <c r="BA77" s="1227"/>
      <c r="BB77" s="1231" t="s">
        <v>605</v>
      </c>
      <c r="BC77" s="1231"/>
      <c r="BD77" s="1231"/>
      <c r="BE77" s="1231"/>
      <c r="BF77" s="1231"/>
      <c r="BG77" s="1231"/>
      <c r="BH77" s="1231"/>
      <c r="BI77" s="1231"/>
      <c r="BJ77" s="1231"/>
      <c r="BK77" s="1231"/>
      <c r="BL77" s="1231"/>
      <c r="BM77" s="1231"/>
      <c r="BN77" s="1231"/>
      <c r="BO77" s="1231"/>
      <c r="BP77" s="1232">
        <v>52.7</v>
      </c>
      <c r="BQ77" s="1232"/>
      <c r="BR77" s="1232"/>
      <c r="BS77" s="1232"/>
      <c r="BT77" s="1232"/>
      <c r="BU77" s="1232"/>
      <c r="BV77" s="1232"/>
      <c r="BW77" s="1232"/>
      <c r="BX77" s="1232">
        <v>49.7</v>
      </c>
      <c r="BY77" s="1232"/>
      <c r="BZ77" s="1232"/>
      <c r="CA77" s="1232"/>
      <c r="CB77" s="1232"/>
      <c r="CC77" s="1232"/>
      <c r="CD77" s="1232"/>
      <c r="CE77" s="1232"/>
      <c r="CF77" s="1232">
        <v>37.299999999999997</v>
      </c>
      <c r="CG77" s="1232"/>
      <c r="CH77" s="1232"/>
      <c r="CI77" s="1232"/>
      <c r="CJ77" s="1232"/>
      <c r="CK77" s="1232"/>
      <c r="CL77" s="1232"/>
      <c r="CM77" s="1232"/>
      <c r="CN77" s="1232">
        <v>25.1</v>
      </c>
      <c r="CO77" s="1232"/>
      <c r="CP77" s="1232"/>
      <c r="CQ77" s="1232"/>
      <c r="CR77" s="1232"/>
      <c r="CS77" s="1232"/>
      <c r="CT77" s="1232"/>
      <c r="CU77" s="1232"/>
      <c r="CV77" s="1232">
        <v>17.600000000000001</v>
      </c>
      <c r="CW77" s="1232"/>
      <c r="CX77" s="1232"/>
      <c r="CY77" s="1232"/>
      <c r="CZ77" s="1232"/>
      <c r="DA77" s="1232"/>
      <c r="DB77" s="1232"/>
      <c r="DC77" s="1232"/>
    </row>
    <row r="78" spans="2:107" ht="13.2" x14ac:dyDescent="0.2">
      <c r="B78" s="259"/>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2" x14ac:dyDescent="0.2">
      <c r="B79" s="259"/>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610</v>
      </c>
      <c r="BC79" s="1231"/>
      <c r="BD79" s="1231"/>
      <c r="BE79" s="1231"/>
      <c r="BF79" s="1231"/>
      <c r="BG79" s="1231"/>
      <c r="BH79" s="1231"/>
      <c r="BI79" s="1231"/>
      <c r="BJ79" s="1231"/>
      <c r="BK79" s="1231"/>
      <c r="BL79" s="1231"/>
      <c r="BM79" s="1231"/>
      <c r="BN79" s="1231"/>
      <c r="BO79" s="1231"/>
      <c r="BP79" s="1232">
        <v>9.5</v>
      </c>
      <c r="BQ79" s="1232"/>
      <c r="BR79" s="1232"/>
      <c r="BS79" s="1232"/>
      <c r="BT79" s="1232"/>
      <c r="BU79" s="1232"/>
      <c r="BV79" s="1232"/>
      <c r="BW79" s="1232"/>
      <c r="BX79" s="1232">
        <v>9.1999999999999993</v>
      </c>
      <c r="BY79" s="1232"/>
      <c r="BZ79" s="1232"/>
      <c r="CA79" s="1232"/>
      <c r="CB79" s="1232"/>
      <c r="CC79" s="1232"/>
      <c r="CD79" s="1232"/>
      <c r="CE79" s="1232"/>
      <c r="CF79" s="1232">
        <v>8.6</v>
      </c>
      <c r="CG79" s="1232"/>
      <c r="CH79" s="1232"/>
      <c r="CI79" s="1232"/>
      <c r="CJ79" s="1232"/>
      <c r="CK79" s="1232"/>
      <c r="CL79" s="1232"/>
      <c r="CM79" s="1232"/>
      <c r="CN79" s="1232">
        <v>8.3000000000000007</v>
      </c>
      <c r="CO79" s="1232"/>
      <c r="CP79" s="1232"/>
      <c r="CQ79" s="1232"/>
      <c r="CR79" s="1232"/>
      <c r="CS79" s="1232"/>
      <c r="CT79" s="1232"/>
      <c r="CU79" s="1232"/>
      <c r="CV79" s="1232">
        <v>8.4</v>
      </c>
      <c r="CW79" s="1232"/>
      <c r="CX79" s="1232"/>
      <c r="CY79" s="1232"/>
      <c r="CZ79" s="1232"/>
      <c r="DA79" s="1232"/>
      <c r="DB79" s="1232"/>
      <c r="DC79" s="1232"/>
    </row>
    <row r="80" spans="2:107" ht="13.2" x14ac:dyDescent="0.2">
      <c r="B80" s="259"/>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2" x14ac:dyDescent="0.2">
      <c r="B81" s="259"/>
    </row>
    <row r="82" spans="2:109" ht="16.2" x14ac:dyDescent="0.2">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haFqqU1GTuIJjn16KQ9euPgpcZ8wvqBMs1eksEUaJbfQyARvmcpjwgg4Dr+7OT59nMhPX8+m4+T/yHT70yS3w==" saltValue="ubnopVgiFnE/BWjg4ysc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1526-4E66-49D6-9AD3-164881B16006}">
  <sheetPr>
    <pageSetUpPr fitToPage="1"/>
  </sheetPr>
  <dimension ref="A1:DR125"/>
  <sheetViews>
    <sheetView showGridLines="0" zoomScaleNormal="100" zoomScaleSheetLayoutView="70" workbookViewId="0">
      <selection activeCell="BB77" sqref="BB77:BO7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woAQWaQzff8sxMm1gwIZDXCzTZrbMr5TL+WEncFka1b2rtlyGUeSL3i9u6HGOLipNnf6yz9JZ8wxCm/p0ajVzA==" saltValue="PVF5rkzn1+mm+An9xoLU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A0C3-053C-44C1-A600-1AEF39421AAB}">
  <sheetPr>
    <pageSetUpPr fitToPage="1"/>
  </sheetPr>
  <dimension ref="A1:DR125"/>
  <sheetViews>
    <sheetView showGridLines="0" zoomScaleNormal="100" zoomScaleSheetLayoutView="55" workbookViewId="0">
      <selection activeCell="BB77" sqref="BB77:BO7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f25PWqA5Uct8aAkh2i0NQ25rmviMqXfM1+B5Pk71B5jh1tu51LGikB4TNsrvbOF90CgEfftK55QfkCtFGftcIA==" saltValue="bq2EGZ6xqPIU2WTYOLhW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547</v>
      </c>
      <c r="G2" s="149"/>
      <c r="H2" s="150"/>
    </row>
    <row r="3" spans="1:8" x14ac:dyDescent="0.2">
      <c r="A3" s="146" t="s">
        <v>540</v>
      </c>
      <c r="B3" s="151"/>
      <c r="C3" s="152"/>
      <c r="D3" s="153">
        <v>125766</v>
      </c>
      <c r="E3" s="154"/>
      <c r="F3" s="155">
        <v>69729</v>
      </c>
      <c r="G3" s="156"/>
      <c r="H3" s="157"/>
    </row>
    <row r="4" spans="1:8" x14ac:dyDescent="0.2">
      <c r="A4" s="158"/>
      <c r="B4" s="159"/>
      <c r="C4" s="160"/>
      <c r="D4" s="161">
        <v>52526</v>
      </c>
      <c r="E4" s="162"/>
      <c r="F4" s="163">
        <v>38908</v>
      </c>
      <c r="G4" s="164"/>
      <c r="H4" s="165"/>
    </row>
    <row r="5" spans="1:8" x14ac:dyDescent="0.2">
      <c r="A5" s="146" t="s">
        <v>542</v>
      </c>
      <c r="B5" s="151"/>
      <c r="C5" s="152"/>
      <c r="D5" s="153">
        <v>60767</v>
      </c>
      <c r="E5" s="154"/>
      <c r="F5" s="155">
        <v>74581</v>
      </c>
      <c r="G5" s="156"/>
      <c r="H5" s="157"/>
    </row>
    <row r="6" spans="1:8" x14ac:dyDescent="0.2">
      <c r="A6" s="158"/>
      <c r="B6" s="159"/>
      <c r="C6" s="160"/>
      <c r="D6" s="161">
        <v>36257</v>
      </c>
      <c r="E6" s="162"/>
      <c r="F6" s="163">
        <v>41563</v>
      </c>
      <c r="G6" s="164"/>
      <c r="H6" s="165"/>
    </row>
    <row r="7" spans="1:8" x14ac:dyDescent="0.2">
      <c r="A7" s="146" t="s">
        <v>543</v>
      </c>
      <c r="B7" s="151"/>
      <c r="C7" s="152"/>
      <c r="D7" s="153">
        <v>59285</v>
      </c>
      <c r="E7" s="154"/>
      <c r="F7" s="155">
        <v>76347</v>
      </c>
      <c r="G7" s="156"/>
      <c r="H7" s="157"/>
    </row>
    <row r="8" spans="1:8" x14ac:dyDescent="0.2">
      <c r="A8" s="158"/>
      <c r="B8" s="159"/>
      <c r="C8" s="160"/>
      <c r="D8" s="161">
        <v>37855</v>
      </c>
      <c r="E8" s="162"/>
      <c r="F8" s="163">
        <v>41762</v>
      </c>
      <c r="G8" s="164"/>
      <c r="H8" s="165"/>
    </row>
    <row r="9" spans="1:8" x14ac:dyDescent="0.2">
      <c r="A9" s="146" t="s">
        <v>544</v>
      </c>
      <c r="B9" s="151"/>
      <c r="C9" s="152"/>
      <c r="D9" s="153">
        <v>65746</v>
      </c>
      <c r="E9" s="154"/>
      <c r="F9" s="155">
        <v>69604</v>
      </c>
      <c r="G9" s="156"/>
      <c r="H9" s="157"/>
    </row>
    <row r="10" spans="1:8" x14ac:dyDescent="0.2">
      <c r="A10" s="158"/>
      <c r="B10" s="159"/>
      <c r="C10" s="160"/>
      <c r="D10" s="161">
        <v>50389</v>
      </c>
      <c r="E10" s="162"/>
      <c r="F10" s="163">
        <v>36247</v>
      </c>
      <c r="G10" s="164"/>
      <c r="H10" s="165"/>
    </row>
    <row r="11" spans="1:8" x14ac:dyDescent="0.2">
      <c r="A11" s="146" t="s">
        <v>545</v>
      </c>
      <c r="B11" s="151"/>
      <c r="C11" s="152"/>
      <c r="D11" s="153">
        <v>77379</v>
      </c>
      <c r="E11" s="154"/>
      <c r="F11" s="155">
        <v>68410</v>
      </c>
      <c r="G11" s="156"/>
      <c r="H11" s="157"/>
    </row>
    <row r="12" spans="1:8" x14ac:dyDescent="0.2">
      <c r="A12" s="158"/>
      <c r="B12" s="159"/>
      <c r="C12" s="166"/>
      <c r="D12" s="161">
        <v>53908</v>
      </c>
      <c r="E12" s="162"/>
      <c r="F12" s="163">
        <v>35086</v>
      </c>
      <c r="G12" s="164"/>
      <c r="H12" s="165"/>
    </row>
    <row r="13" spans="1:8" x14ac:dyDescent="0.2">
      <c r="A13" s="146"/>
      <c r="B13" s="151"/>
      <c r="C13" s="152"/>
      <c r="D13" s="153">
        <v>77789</v>
      </c>
      <c r="E13" s="154"/>
      <c r="F13" s="155">
        <v>71734</v>
      </c>
      <c r="G13" s="167"/>
      <c r="H13" s="157"/>
    </row>
    <row r="14" spans="1:8" x14ac:dyDescent="0.2">
      <c r="A14" s="158"/>
      <c r="B14" s="159"/>
      <c r="C14" s="160"/>
      <c r="D14" s="161">
        <v>46187</v>
      </c>
      <c r="E14" s="162"/>
      <c r="F14" s="163">
        <v>38713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7.18</v>
      </c>
      <c r="C19" s="168">
        <f>ROUND(VALUE(SUBSTITUTE(実質収支比率等に係る経年分析!G$48,"▲","-")),2)</f>
        <v>5.51</v>
      </c>
      <c r="D19" s="168">
        <f>ROUND(VALUE(SUBSTITUTE(実質収支比率等に係る経年分析!H$48,"▲","-")),2)</f>
        <v>5.4</v>
      </c>
      <c r="E19" s="168">
        <f>ROUND(VALUE(SUBSTITUTE(実質収支比率等に係る経年分析!I$48,"▲","-")),2)</f>
        <v>7.17</v>
      </c>
      <c r="F19" s="168">
        <f>ROUND(VALUE(SUBSTITUTE(実質収支比率等に係る経年分析!J$48,"▲","-")),2)</f>
        <v>7.42</v>
      </c>
    </row>
    <row r="20" spans="1:11" x14ac:dyDescent="0.2">
      <c r="A20" s="168" t="s">
        <v>57</v>
      </c>
      <c r="B20" s="168">
        <f>ROUND(VALUE(SUBSTITUTE(実質収支比率等に係る経年分析!F$47,"▲","-")),2)</f>
        <v>31.42</v>
      </c>
      <c r="C20" s="168">
        <f>ROUND(VALUE(SUBSTITUTE(実質収支比率等に係る経年分析!G$47,"▲","-")),2)</f>
        <v>30.9</v>
      </c>
      <c r="D20" s="168">
        <f>ROUND(VALUE(SUBSTITUTE(実質収支比率等に係る経年分析!H$47,"▲","-")),2)</f>
        <v>37.119999999999997</v>
      </c>
      <c r="E20" s="168">
        <f>ROUND(VALUE(SUBSTITUTE(実質収支比率等に係る経年分析!I$47,"▲","-")),2)</f>
        <v>35.200000000000003</v>
      </c>
      <c r="F20" s="168">
        <f>ROUND(VALUE(SUBSTITUTE(実質収支比率等に係る経年分析!J$47,"▲","-")),2)</f>
        <v>34.26</v>
      </c>
    </row>
    <row r="21" spans="1:11" x14ac:dyDescent="0.2">
      <c r="A21" s="168" t="s">
        <v>58</v>
      </c>
      <c r="B21" s="168">
        <f>IF(ISNUMBER(VALUE(SUBSTITUTE(実質収支比率等に係る経年分析!F$49,"▲","-"))),ROUND(VALUE(SUBSTITUTE(実質収支比率等に係る経年分析!F$49,"▲","-")),2),NA())</f>
        <v>0.34</v>
      </c>
      <c r="C21" s="168">
        <f>IF(ISNUMBER(VALUE(SUBSTITUTE(実質収支比率等に係る経年分析!G$49,"▲","-"))),ROUND(VALUE(SUBSTITUTE(実質収支比率等に係る経年分析!G$49,"▲","-")),2),NA())</f>
        <v>-0.56999999999999995</v>
      </c>
      <c r="D21" s="168">
        <f>IF(ISNUMBER(VALUE(SUBSTITUTE(実質収支比率等に係る経年分析!H$49,"▲","-"))),ROUND(VALUE(SUBSTITUTE(実質収支比率等に係る経年分析!H$49,"▲","-")),2),NA())</f>
        <v>9.34</v>
      </c>
      <c r="E21" s="168">
        <f>IF(ISNUMBER(VALUE(SUBSTITUTE(実質収支比率等に係る経年分析!I$49,"▲","-"))),ROUND(VALUE(SUBSTITUTE(実質収支比率等に係る経年分析!I$49,"▲","-")),2),NA())</f>
        <v>2.33</v>
      </c>
      <c r="F21" s="168">
        <f>IF(ISNUMBER(VALUE(SUBSTITUTE(実質収支比率等に係る経年分析!J$49,"▲","-"))),ROUND(VALUE(SUBSTITUTE(実質収支比率等に係る経年分析!J$49,"▲","-")),2),NA())</f>
        <v>-2.19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瑞浪市駐車場事業特別会計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瑞浪市後期高齢者医療事業特別会計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2">
      <c r="A32" s="169" t="str">
        <f>IF(連結実質赤字比率に係る赤字・黒字の構成分析!C$38="",NA(),連結実質赤字比率に係る赤字・黒字の構成分析!C$38)</f>
        <v>瑞浪市国民健康保険事業特別会計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2">
      <c r="A33" s="169" t="str">
        <f>IF(連結実質赤字比率に係る赤字・黒字の構成分析!C$37="",NA(),連結実質赤字比率に係る赤字・黒字の構成分析!C$37)</f>
        <v>瑞浪市下水道事業会計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1.61</v>
      </c>
    </row>
    <row r="34" spans="1:16" x14ac:dyDescent="0.2">
      <c r="A34" s="169" t="str">
        <f>IF(連結実質赤字比率に係る赤字・黒字の構成分析!C$36="",NA(),連結実質赤字比率に係る赤字・黒字の構成分析!C$36)</f>
        <v>瑞浪市介護保険事業特別会計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1.1200000000000001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1.78</v>
      </c>
    </row>
    <row r="35" spans="1:16" x14ac:dyDescent="0.2">
      <c r="A35" s="169" t="str">
        <f>IF(連結実質赤字比率に係る赤字・黒字の構成分析!C$35="",NA(),連結実質赤字比率に係る赤字・黒字の構成分析!C$35)</f>
        <v>瑞浪市水道事業会計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8.0500000000000007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1521</v>
      </c>
      <c r="E42" s="170"/>
      <c r="F42" s="170"/>
      <c r="G42" s="170">
        <f>'実質公債費比率（分子）の構造'!L$52</f>
        <v>1494</v>
      </c>
      <c r="H42" s="170"/>
      <c r="I42" s="170"/>
      <c r="J42" s="170">
        <f>'実質公債費比率（分子）の構造'!M$52</f>
        <v>1454</v>
      </c>
      <c r="K42" s="170"/>
      <c r="L42" s="170"/>
      <c r="M42" s="170">
        <f>'実質公債費比率（分子）の構造'!N$52</f>
        <v>1500</v>
      </c>
      <c r="N42" s="170"/>
      <c r="O42" s="170"/>
      <c r="P42" s="170">
        <f>'実質公債費比率（分子）の構造'!O$52</f>
        <v>1528</v>
      </c>
    </row>
    <row r="43" spans="1:16" x14ac:dyDescent="0.2">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244</v>
      </c>
      <c r="C46" s="170"/>
      <c r="D46" s="170"/>
      <c r="E46" s="170">
        <f>'実質公債費比率（分子）の構造'!L$48</f>
        <v>228</v>
      </c>
      <c r="F46" s="170"/>
      <c r="G46" s="170"/>
      <c r="H46" s="170">
        <f>'実質公債費比率（分子）の構造'!M$48</f>
        <v>202</v>
      </c>
      <c r="I46" s="170"/>
      <c r="J46" s="170"/>
      <c r="K46" s="170">
        <f>'実質公債費比率（分子）の構造'!N$48</f>
        <v>219</v>
      </c>
      <c r="L46" s="170"/>
      <c r="M46" s="170"/>
      <c r="N46" s="170">
        <f>'実質公債費比率（分子）の構造'!O$48</f>
        <v>232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1537</v>
      </c>
      <c r="C49" s="170"/>
      <c r="D49" s="170"/>
      <c r="E49" s="170">
        <f>'実質公債費比率（分子）の構造'!L$45</f>
        <v>1508</v>
      </c>
      <c r="F49" s="170"/>
      <c r="G49" s="170"/>
      <c r="H49" s="170">
        <f>'実質公債費比率（分子）の構造'!M$45</f>
        <v>1468</v>
      </c>
      <c r="I49" s="170"/>
      <c r="J49" s="170"/>
      <c r="K49" s="170">
        <f>'実質公債費比率（分子）の構造'!N$45</f>
        <v>1466</v>
      </c>
      <c r="L49" s="170"/>
      <c r="M49" s="170"/>
      <c r="N49" s="170">
        <f>'実質公債費比率（分子）の構造'!O$45</f>
        <v>1498</v>
      </c>
      <c r="O49" s="170"/>
      <c r="P49" s="170"/>
    </row>
    <row r="50" spans="1:16" x14ac:dyDescent="0.2">
      <c r="A50" s="170" t="s">
        <v>73</v>
      </c>
      <c r="B50" s="170" t="e">
        <f>NA()</f>
        <v>#N/A</v>
      </c>
      <c r="C50" s="170">
        <f>IF(ISNUMBER('実質公債費比率（分子）の構造'!K$53),'実質公債費比率（分子）の構造'!K$53,NA())</f>
        <v>261</v>
      </c>
      <c r="D50" s="170" t="e">
        <f>NA()</f>
        <v>#N/A</v>
      </c>
      <c r="E50" s="170" t="e">
        <f>NA()</f>
        <v>#N/A</v>
      </c>
      <c r="F50" s="170">
        <f>IF(ISNUMBER('実質公債費比率（分子）の構造'!L$53),'実質公債費比率（分子）の構造'!L$53,NA())</f>
        <v>243</v>
      </c>
      <c r="G50" s="170" t="e">
        <f>NA()</f>
        <v>#N/A</v>
      </c>
      <c r="H50" s="170" t="e">
        <f>NA()</f>
        <v>#N/A</v>
      </c>
      <c r="I50" s="170">
        <f>IF(ISNUMBER('実質公債費比率（分子）の構造'!M$53),'実質公債費比率（分子）の構造'!M$53,NA())</f>
        <v>217</v>
      </c>
      <c r="J50" s="170" t="e">
        <f>NA()</f>
        <v>#N/A</v>
      </c>
      <c r="K50" s="170" t="e">
        <f>NA()</f>
        <v>#N/A</v>
      </c>
      <c r="L50" s="170">
        <f>IF(ISNUMBER('実質公債費比率（分子）の構造'!N$53),'実質公債費比率（分子）の構造'!N$53,NA())</f>
        <v>186</v>
      </c>
      <c r="M50" s="170" t="e">
        <f>NA()</f>
        <v>#N/A</v>
      </c>
      <c r="N50" s="170" t="e">
        <f>NA()</f>
        <v>#N/A</v>
      </c>
      <c r="O50" s="170">
        <f>IF(ISNUMBER('実質公債費比率（分子）の構造'!O$53),'実質公債費比率（分子）の構造'!O$53,NA())</f>
        <v>203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15348</v>
      </c>
      <c r="E56" s="169"/>
      <c r="F56" s="169"/>
      <c r="G56" s="169">
        <f>'将来負担比率（分子）の構造'!J$52</f>
        <v>15098</v>
      </c>
      <c r="H56" s="169"/>
      <c r="I56" s="169"/>
      <c r="J56" s="169">
        <f>'将来負担比率（分子）の構造'!K$52</f>
        <v>15455</v>
      </c>
      <c r="K56" s="169"/>
      <c r="L56" s="169"/>
      <c r="M56" s="169">
        <f>'将来負担比率（分子）の構造'!L$52</f>
        <v>14920</v>
      </c>
      <c r="N56" s="169"/>
      <c r="O56" s="169"/>
      <c r="P56" s="169">
        <f>'将来負担比率（分子）の構造'!M$52</f>
        <v>14189</v>
      </c>
    </row>
    <row r="57" spans="1:16" x14ac:dyDescent="0.2">
      <c r="A57" s="169" t="s">
        <v>44</v>
      </c>
      <c r="B57" s="169"/>
      <c r="C57" s="169"/>
      <c r="D57" s="169">
        <f>'将来負担比率（分子）の構造'!I$51</f>
        <v>1717</v>
      </c>
      <c r="E57" s="169"/>
      <c r="F57" s="169"/>
      <c r="G57" s="169">
        <f>'将来負担比率（分子）の構造'!J$51</f>
        <v>1583</v>
      </c>
      <c r="H57" s="169"/>
      <c r="I57" s="169"/>
      <c r="J57" s="169">
        <f>'将来負担比率（分子）の構造'!K$51</f>
        <v>1378</v>
      </c>
      <c r="K57" s="169"/>
      <c r="L57" s="169"/>
      <c r="M57" s="169">
        <f>'将来負担比率（分子）の構造'!L$51</f>
        <v>1242</v>
      </c>
      <c r="N57" s="169"/>
      <c r="O57" s="169"/>
      <c r="P57" s="169">
        <f>'将来負担比率（分子）の構造'!M$51</f>
        <v>1219</v>
      </c>
    </row>
    <row r="58" spans="1:16" x14ac:dyDescent="0.2">
      <c r="A58" s="169" t="s">
        <v>43</v>
      </c>
      <c r="B58" s="169"/>
      <c r="C58" s="169"/>
      <c r="D58" s="169">
        <f>'将来負担比率（分子）の構造'!I$50</f>
        <v>6649</v>
      </c>
      <c r="E58" s="169"/>
      <c r="F58" s="169"/>
      <c r="G58" s="169">
        <f>'将来負担比率（分子）の構造'!J$50</f>
        <v>7780</v>
      </c>
      <c r="H58" s="169"/>
      <c r="I58" s="169"/>
      <c r="J58" s="169">
        <f>'将来負担比率（分子）の構造'!K$50</f>
        <v>8799</v>
      </c>
      <c r="K58" s="169"/>
      <c r="L58" s="169"/>
      <c r="M58" s="169">
        <f>'将来負担比率（分子）の構造'!L$50</f>
        <v>8993</v>
      </c>
      <c r="N58" s="169"/>
      <c r="O58" s="169"/>
      <c r="P58" s="169">
        <f>'将来負担比率（分子）の構造'!M$50</f>
        <v>8861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3609</v>
      </c>
      <c r="C62" s="169"/>
      <c r="D62" s="169"/>
      <c r="E62" s="169">
        <f>'将来負担比率（分子）の構造'!J$45</f>
        <v>3658</v>
      </c>
      <c r="F62" s="169"/>
      <c r="G62" s="169"/>
      <c r="H62" s="169">
        <f>'将来負担比率（分子）の構造'!K$45</f>
        <v>3565</v>
      </c>
      <c r="I62" s="169"/>
      <c r="J62" s="169"/>
      <c r="K62" s="169">
        <f>'将来負担比率（分子）の構造'!L$45</f>
        <v>3596</v>
      </c>
      <c r="L62" s="169"/>
      <c r="M62" s="169"/>
      <c r="N62" s="169">
        <f>'将来負担比率（分子）の構造'!M$45</f>
        <v>3526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f>'将来負担比率（分子）の構造'!M$44</f>
        <v>21</v>
      </c>
      <c r="O63" s="169"/>
      <c r="P63" s="169"/>
    </row>
    <row r="64" spans="1:16" x14ac:dyDescent="0.2">
      <c r="A64" s="169" t="s">
        <v>35</v>
      </c>
      <c r="B64" s="169">
        <f>'将来負担比率（分子）の構造'!I$43</f>
        <v>2610</v>
      </c>
      <c r="C64" s="169"/>
      <c r="D64" s="169"/>
      <c r="E64" s="169">
        <f>'将来負担比率（分子）の構造'!J$43</f>
        <v>2417</v>
      </c>
      <c r="F64" s="169"/>
      <c r="G64" s="169"/>
      <c r="H64" s="169">
        <f>'将来負担比率（分子）の構造'!K$43</f>
        <v>2205</v>
      </c>
      <c r="I64" s="169"/>
      <c r="J64" s="169"/>
      <c r="K64" s="169">
        <f>'将来負担比率（分子）の構造'!L$43</f>
        <v>2467</v>
      </c>
      <c r="L64" s="169"/>
      <c r="M64" s="169"/>
      <c r="N64" s="169">
        <f>'将来負担比率（分子）の構造'!M$43</f>
        <v>1927</v>
      </c>
      <c r="O64" s="169"/>
      <c r="P64" s="169"/>
    </row>
    <row r="65" spans="1:16" x14ac:dyDescent="0.2">
      <c r="A65" s="169" t="s">
        <v>34</v>
      </c>
      <c r="B65" s="169">
        <f>'将来負担比率（分子）の構造'!I$42</f>
        <v>2</v>
      </c>
      <c r="C65" s="169"/>
      <c r="D65" s="169"/>
      <c r="E65" s="169">
        <f>'将来負担比率（分子）の構造'!J$42</f>
        <v>2</v>
      </c>
      <c r="F65" s="169"/>
      <c r="G65" s="169"/>
      <c r="H65" s="169">
        <f>'将来負担比率（分子）の構造'!K$42</f>
        <v>1</v>
      </c>
      <c r="I65" s="169"/>
      <c r="J65" s="169"/>
      <c r="K65" s="169">
        <f>'将来負担比率（分子）の構造'!L$42</f>
        <v>1</v>
      </c>
      <c r="L65" s="169"/>
      <c r="M65" s="169"/>
      <c r="N65" s="169" t="str">
        <f>'将来負担比率（分子）の構造'!M$42</f>
        <v>-</v>
      </c>
      <c r="O65" s="169"/>
      <c r="P65" s="169"/>
    </row>
    <row r="66" spans="1:16" x14ac:dyDescent="0.2">
      <c r="A66" s="169" t="s">
        <v>33</v>
      </c>
      <c r="B66" s="169">
        <f>'将来負担比率（分子）の構造'!I$41</f>
        <v>14277</v>
      </c>
      <c r="C66" s="169"/>
      <c r="D66" s="169"/>
      <c r="E66" s="169">
        <f>'将来負担比率（分子）の構造'!J$41</f>
        <v>14009</v>
      </c>
      <c r="F66" s="169"/>
      <c r="G66" s="169"/>
      <c r="H66" s="169">
        <f>'将来負担比率（分子）の構造'!K$41</f>
        <v>13666</v>
      </c>
      <c r="I66" s="169"/>
      <c r="J66" s="169"/>
      <c r="K66" s="169">
        <f>'将来負担比率（分子）の構造'!L$41</f>
        <v>13377</v>
      </c>
      <c r="L66" s="169"/>
      <c r="M66" s="169"/>
      <c r="N66" s="169">
        <f>'将来負担比率（分子）の構造'!M$41</f>
        <v>12854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3563</v>
      </c>
      <c r="C72" s="173">
        <f>基金残高に係る経年分析!G55</f>
        <v>3570</v>
      </c>
      <c r="D72" s="173">
        <f>基金残高に係る経年分析!H55</f>
        <v>3355</v>
      </c>
    </row>
    <row r="73" spans="1:16" x14ac:dyDescent="0.2">
      <c r="A73" s="172" t="s">
        <v>80</v>
      </c>
      <c r="B73" s="173">
        <f>基金残高に係る経年分析!F56</f>
        <v>0</v>
      </c>
      <c r="C73" s="173">
        <f>基金残高に係る経年分析!G56</f>
        <v>0</v>
      </c>
      <c r="D73" s="173">
        <f>基金残高に係る経年分析!H56</f>
        <v>0</v>
      </c>
    </row>
    <row r="74" spans="1:16" x14ac:dyDescent="0.2">
      <c r="A74" s="172" t="s">
        <v>81</v>
      </c>
      <c r="B74" s="173">
        <f>基金残高に係る経年分析!F57</f>
        <v>3946</v>
      </c>
      <c r="C74" s="173">
        <f>基金残高に係る経年分析!G57</f>
        <v>4168</v>
      </c>
      <c r="D74" s="173">
        <f>基金残高に係る経年分析!H57</f>
        <v>4464</v>
      </c>
    </row>
  </sheetData>
  <sheetProtection algorithmName="SHA-512" hashValue="Hi/Jlzkue6yvPAQLtELnAYISCYQPfh/vVz4zgez0Rkbx5Q7n9kzBbIzyyZ96S6+E2AuqyqPhvxWG9BqkhrW41w==" saltValue="Yizom36yTruVLJZWJaQh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2024-03-18T07:53:39Z</cp:lastPrinted>
  <dcterms:created xsi:type="dcterms:W3CDTF">2024-03-14T02:39:41Z</dcterms:created>
  <dcterms:modified xsi:type="dcterms:W3CDTF">2024-09-26T05:44:55Z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2024-03-21T08:29:27Z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a1678d20-a719-461e-b2ae-783e39d99633</vt:lpwstr>
  </property>
  <property fmtid="{D5CDD505-2E9C-101B-9397-08002B2CF9AE}" pid="8" name="MSIP_Label_defa4170-0d19-0005-0004-bc88714345d2_ContentBits">
    <vt:lpwstr>0</vt:lpwstr>
  </property>
</Properties>
</file>