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64815\Box\11229_10_庁内用\医療整備係HDD\藤村\R5医療整備課\01_補助金\新型コロナウイルス感染症緊急包括支援事業（医療分）\【第3期】03_交付申請依頼\申請依頼通知\"/>
    </mc:Choice>
  </mc:AlternateContent>
  <xr:revisionPtr revIDLastSave="0" documentId="8_{7B1672C5-273C-489F-B2FD-5C187A1FFD1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記録簿" sheetId="9" r:id="rId1"/>
    <sheet name="記載例" sheetId="10" r:id="rId2"/>
    <sheet name="Sheet2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73" i="10" l="1"/>
  <c r="AM74" i="10"/>
  <c r="AN74" i="10" s="1"/>
  <c r="AM75" i="10"/>
  <c r="AN75" i="10" s="1"/>
  <c r="AM76" i="10"/>
  <c r="AN76" i="10" s="1"/>
  <c r="AM77" i="10"/>
  <c r="AM72" i="10"/>
  <c r="AM61" i="10"/>
  <c r="AN61" i="10" s="1"/>
  <c r="AM62" i="10"/>
  <c r="AN62" i="10" s="1"/>
  <c r="AM63" i="10"/>
  <c r="AN63" i="10" s="1"/>
  <c r="AM64" i="10"/>
  <c r="AN64" i="10" s="1"/>
  <c r="AM65" i="10"/>
  <c r="AN65" i="10" s="1"/>
  <c r="AM60" i="10"/>
  <c r="AM49" i="10"/>
  <c r="AN49" i="10" s="1"/>
  <c r="AM50" i="10"/>
  <c r="AN50" i="10" s="1"/>
  <c r="AM51" i="10"/>
  <c r="AN51" i="10" s="1"/>
  <c r="AM52" i="10"/>
  <c r="AN52" i="10" s="1"/>
  <c r="AM53" i="10"/>
  <c r="AN53" i="10" s="1"/>
  <c r="AM48" i="10"/>
  <c r="AM37" i="10"/>
  <c r="AN37" i="10" s="1"/>
  <c r="AM38" i="10"/>
  <c r="AN38" i="10" s="1"/>
  <c r="AM39" i="10"/>
  <c r="AN39" i="10" s="1"/>
  <c r="AM40" i="10"/>
  <c r="AN40" i="10" s="1"/>
  <c r="AM41" i="10"/>
  <c r="AN41" i="10" s="1"/>
  <c r="AM36" i="10"/>
  <c r="AM25" i="10"/>
  <c r="AM26" i="10"/>
  <c r="AM27" i="10"/>
  <c r="AN27" i="10" s="1"/>
  <c r="AM28" i="10"/>
  <c r="AN28" i="10" s="1"/>
  <c r="AM29" i="10"/>
  <c r="AM24" i="10"/>
  <c r="AM13" i="10"/>
  <c r="AN13" i="10" s="1"/>
  <c r="AM14" i="10"/>
  <c r="AN14" i="10" s="1"/>
  <c r="AM15" i="10"/>
  <c r="AN15" i="10" s="1"/>
  <c r="AM16" i="10"/>
  <c r="AN16" i="10" s="1"/>
  <c r="AM17" i="10"/>
  <c r="AN17" i="10" s="1"/>
  <c r="AM12" i="10"/>
  <c r="AN12" i="10" s="1"/>
  <c r="AM73" i="9"/>
  <c r="AM74" i="9"/>
  <c r="AM75" i="9"/>
  <c r="AM76" i="9"/>
  <c r="AM77" i="9"/>
  <c r="AM72" i="9"/>
  <c r="AM61" i="9"/>
  <c r="AM62" i="9"/>
  <c r="AM63" i="9"/>
  <c r="AM64" i="9"/>
  <c r="AM65" i="9"/>
  <c r="AM60" i="9"/>
  <c r="AM49" i="9"/>
  <c r="AM50" i="9"/>
  <c r="AM51" i="9"/>
  <c r="AM52" i="9"/>
  <c r="AM53" i="9"/>
  <c r="AM48" i="9"/>
  <c r="AM37" i="9"/>
  <c r="AM38" i="9"/>
  <c r="AM39" i="9"/>
  <c r="AM40" i="9"/>
  <c r="AM41" i="9"/>
  <c r="AM36" i="9"/>
  <c r="AM25" i="9"/>
  <c r="AM26" i="9"/>
  <c r="AM27" i="9"/>
  <c r="AM28" i="9"/>
  <c r="AM29" i="9"/>
  <c r="AM24" i="9"/>
  <c r="AM13" i="9"/>
  <c r="AM14" i="9"/>
  <c r="AM15" i="9"/>
  <c r="AM16" i="9"/>
  <c r="AM17" i="9"/>
  <c r="AM12" i="9"/>
  <c r="AN77" i="10"/>
  <c r="AL77" i="10"/>
  <c r="AL76" i="10"/>
  <c r="AL75" i="10"/>
  <c r="AL74" i="10"/>
  <c r="AN73" i="10"/>
  <c r="AL73" i="10"/>
  <c r="AL72" i="10"/>
  <c r="AL65" i="10"/>
  <c r="AL64" i="10"/>
  <c r="AL63" i="10"/>
  <c r="AL62" i="10"/>
  <c r="AL61" i="10"/>
  <c r="AL60" i="10"/>
  <c r="AL53" i="10"/>
  <c r="AL52" i="10"/>
  <c r="AL51" i="10"/>
  <c r="AL50" i="10"/>
  <c r="AL49" i="10"/>
  <c r="AL48" i="10"/>
  <c r="AL41" i="10"/>
  <c r="AL40" i="10"/>
  <c r="AL39" i="10"/>
  <c r="AL38" i="10"/>
  <c r="AL37" i="10"/>
  <c r="AL36" i="10"/>
  <c r="AN29" i="10"/>
  <c r="AL29" i="10"/>
  <c r="AL28" i="10"/>
  <c r="AL27" i="10"/>
  <c r="AN26" i="10"/>
  <c r="AL26" i="10"/>
  <c r="AN25" i="10"/>
  <c r="AL25" i="10"/>
  <c r="AL24" i="10"/>
  <c r="AL17" i="10"/>
  <c r="AL16" i="10"/>
  <c r="AL15" i="10"/>
  <c r="AL14" i="10"/>
  <c r="AL13" i="10"/>
  <c r="AL12" i="10"/>
  <c r="AM43" i="10" l="1"/>
  <c r="AM79" i="10"/>
  <c r="AM31" i="10"/>
  <c r="AN72" i="10"/>
  <c r="AN79" i="10" s="1"/>
  <c r="AM67" i="10"/>
  <c r="AM55" i="10"/>
  <c r="AN19" i="10"/>
  <c r="AM19" i="10"/>
  <c r="AN36" i="10"/>
  <c r="AN43" i="10" s="1"/>
  <c r="AN60" i="10"/>
  <c r="AN67" i="10" s="1"/>
  <c r="AN24" i="10"/>
  <c r="AN31" i="10" s="1"/>
  <c r="AN48" i="10"/>
  <c r="AN55" i="10" s="1"/>
  <c r="AN76" i="9"/>
  <c r="AN75" i="9"/>
  <c r="AN74" i="9"/>
  <c r="AN77" i="9"/>
  <c r="AN73" i="9"/>
  <c r="AN65" i="9"/>
  <c r="AN64" i="9"/>
  <c r="AN63" i="9"/>
  <c r="AN62" i="9"/>
  <c r="AN61" i="9"/>
  <c r="AN53" i="9"/>
  <c r="AN52" i="9"/>
  <c r="AN51" i="9"/>
  <c r="AN50" i="9"/>
  <c r="AN49" i="9"/>
  <c r="AN48" i="9"/>
  <c r="AN41" i="9"/>
  <c r="AN40" i="9"/>
  <c r="AN39" i="9"/>
  <c r="AN38" i="9"/>
  <c r="AN37" i="9"/>
  <c r="AN29" i="9"/>
  <c r="AN28" i="9"/>
  <c r="AN27" i="9"/>
  <c r="AN26" i="9"/>
  <c r="AN25" i="9"/>
  <c r="AM31" i="9"/>
  <c r="AN17" i="9"/>
  <c r="AN16" i="9"/>
  <c r="AN15" i="9"/>
  <c r="AN14" i="9"/>
  <c r="AN13" i="9"/>
  <c r="AM79" i="9" l="1"/>
  <c r="AM67" i="9"/>
  <c r="AM43" i="9"/>
  <c r="AM19" i="9"/>
  <c r="AN12" i="9"/>
  <c r="AN19" i="9" s="1"/>
  <c r="AN72" i="9"/>
  <c r="AN79" i="9" s="1"/>
  <c r="AN60" i="9"/>
  <c r="AN67" i="9" s="1"/>
  <c r="AN55" i="9"/>
  <c r="AM55" i="9"/>
  <c r="AN36" i="9"/>
  <c r="AN43" i="9" s="1"/>
  <c r="AN24" i="9"/>
  <c r="AN31" i="9" s="1"/>
  <c r="AL77" i="9"/>
  <c r="AL76" i="9"/>
  <c r="AL75" i="9"/>
  <c r="AL74" i="9"/>
  <c r="AL73" i="9"/>
  <c r="AL72" i="9"/>
  <c r="AL65" i="9"/>
  <c r="AL64" i="9"/>
  <c r="AL63" i="9"/>
  <c r="AL62" i="9"/>
  <c r="AL61" i="9"/>
  <c r="AL60" i="9"/>
  <c r="AL53" i="9"/>
  <c r="AL52" i="9"/>
  <c r="AL51" i="9"/>
  <c r="AL50" i="9"/>
  <c r="AL49" i="9"/>
  <c r="AL48" i="9"/>
  <c r="AL41" i="9"/>
  <c r="AL40" i="9"/>
  <c r="AL39" i="9"/>
  <c r="AL38" i="9"/>
  <c r="AL37" i="9"/>
  <c r="AL36" i="9"/>
  <c r="AL29" i="9"/>
  <c r="AL28" i="9"/>
  <c r="AL27" i="9"/>
  <c r="AL26" i="9"/>
  <c r="AL25" i="9"/>
  <c r="AL24" i="9"/>
  <c r="AL16" i="9" l="1"/>
  <c r="AL13" i="9"/>
  <c r="AL14" i="9"/>
  <c r="AL15" i="9"/>
  <c r="AL17" i="9"/>
  <c r="AL12" i="9"/>
</calcChain>
</file>

<file path=xl/sharedStrings.xml><?xml version="1.0" encoding="utf-8"?>
<sst xmlns="http://schemas.openxmlformats.org/spreadsheetml/2006/main" count="572" uniqueCount="59">
  <si>
    <t>記録簿</t>
    <rPh sb="0" eb="3">
      <t>キロクボ</t>
    </rPh>
    <phoneticPr fontId="1"/>
  </si>
  <si>
    <t>マスク</t>
    <phoneticPr fontId="1"/>
  </si>
  <si>
    <t>ゴーグル</t>
    <phoneticPr fontId="1"/>
  </si>
  <si>
    <t>ガウン</t>
    <phoneticPr fontId="1"/>
  </si>
  <si>
    <t>キャップ</t>
    <phoneticPr fontId="1"/>
  </si>
  <si>
    <t>フェイスシールド</t>
    <phoneticPr fontId="1"/>
  </si>
  <si>
    <t>グローブ</t>
    <phoneticPr fontId="1"/>
  </si>
  <si>
    <t>あり</t>
  </si>
  <si>
    <t>あり</t>
    <phoneticPr fontId="1"/>
  </si>
  <si>
    <t>留意事項</t>
    <rPh sb="0" eb="4">
      <t>リュウイジコウ</t>
    </rPh>
    <phoneticPr fontId="1"/>
  </si>
  <si>
    <t>品名</t>
    <rPh sb="0" eb="2">
      <t>シナメイ</t>
    </rPh>
    <phoneticPr fontId="1"/>
  </si>
  <si>
    <t>商品名</t>
    <rPh sb="0" eb="3">
      <t>ショウヒンメイ</t>
    </rPh>
    <phoneticPr fontId="1"/>
  </si>
  <si>
    <t>型番</t>
    <rPh sb="0" eb="2">
      <t>カタバン</t>
    </rPh>
    <phoneticPr fontId="1"/>
  </si>
  <si>
    <t>1枚あたりの単価</t>
    <rPh sb="1" eb="2">
      <t>マイ</t>
    </rPh>
    <rPh sb="6" eb="8">
      <t>タンカ</t>
    </rPh>
    <phoneticPr fontId="1"/>
  </si>
  <si>
    <t>使用数量</t>
    <rPh sb="0" eb="2">
      <t>シヨウ</t>
    </rPh>
    <rPh sb="2" eb="4">
      <t>スウリョウ</t>
    </rPh>
    <phoneticPr fontId="1"/>
  </si>
  <si>
    <t>納品日</t>
    <rPh sb="0" eb="3">
      <t>ノウヒンビ</t>
    </rPh>
    <phoneticPr fontId="1"/>
  </si>
  <si>
    <t>なし（補助対象外）</t>
    <rPh sb="3" eb="8">
      <t>ホジョタイショウガイ</t>
    </rPh>
    <phoneticPr fontId="1"/>
  </si>
  <si>
    <t>購入数量</t>
    <rPh sb="0" eb="2">
      <t>コウニュウ</t>
    </rPh>
    <rPh sb="2" eb="4">
      <t>スウリョウ</t>
    </rPh>
    <phoneticPr fontId="1"/>
  </si>
  <si>
    <t>発熱患者等への対応（発熱外来開設）</t>
    <rPh sb="0" eb="2">
      <t>ハツネツ</t>
    </rPh>
    <rPh sb="2" eb="4">
      <t>カンジャ</t>
    </rPh>
    <rPh sb="4" eb="5">
      <t>トウ</t>
    </rPh>
    <rPh sb="7" eb="9">
      <t>タイオウ</t>
    </rPh>
    <rPh sb="10" eb="14">
      <t>ハツネツガイライ</t>
    </rPh>
    <rPh sb="14" eb="16">
      <t>カイセツ</t>
    </rPh>
    <phoneticPr fontId="1"/>
  </si>
  <si>
    <t>計</t>
    <rPh sb="0" eb="1">
      <t>ケイ</t>
    </rPh>
    <phoneticPr fontId="1"/>
  </si>
  <si>
    <t>日</t>
  </si>
  <si>
    <t>日</t>
    <rPh sb="0" eb="1">
      <t>ニチ</t>
    </rPh>
    <phoneticPr fontId="1"/>
  </si>
  <si>
    <t>水</t>
  </si>
  <si>
    <t>水</t>
    <rPh sb="0" eb="1">
      <t>スイ</t>
    </rPh>
    <phoneticPr fontId="1"/>
  </si>
  <si>
    <t>木</t>
  </si>
  <si>
    <t>木</t>
    <rPh sb="0" eb="1">
      <t>モク</t>
    </rPh>
    <phoneticPr fontId="1"/>
  </si>
  <si>
    <t>金</t>
  </si>
  <si>
    <t>土</t>
  </si>
  <si>
    <t>月</t>
  </si>
  <si>
    <t>火</t>
  </si>
  <si>
    <t>月</t>
    <rPh sb="0" eb="1">
      <t>ゲツ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</si>
  <si>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</si>
  <si>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</si>
  <si>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</si>
  <si>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</si>
  <si>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</si>
  <si>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</si>
  <si>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</si>
  <si>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</si>
  <si>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</si>
  <si>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補助対象経費</t>
    <rPh sb="0" eb="6">
      <t>ホジョタイショウケイヒ</t>
    </rPh>
    <phoneticPr fontId="1"/>
  </si>
  <si>
    <t>合計</t>
    <rPh sb="0" eb="2">
      <t>ゴウケイ</t>
    </rPh>
    <phoneticPr fontId="1"/>
  </si>
  <si>
    <t>ABC医療</t>
    <rPh sb="3" eb="5">
      <t>イリョウ</t>
    </rPh>
    <phoneticPr fontId="1"/>
  </si>
  <si>
    <t>AS01</t>
    <phoneticPr fontId="1"/>
  </si>
  <si>
    <t>マスク</t>
  </si>
  <si>
    <t>ゴーグル</t>
  </si>
  <si>
    <t>ガウン</t>
  </si>
  <si>
    <t>グローブ</t>
  </si>
  <si>
    <t>キャップ</t>
  </si>
  <si>
    <t>フェイスシールド</t>
  </si>
  <si>
    <t>①補助対象期間は、在院者数が「段階１」以上となる期間に限る。</t>
    <rPh sb="1" eb="3">
      <t>ホジョ</t>
    </rPh>
    <rPh sb="3" eb="5">
      <t>タイショウ</t>
    </rPh>
    <rPh sb="5" eb="7">
      <t>キカン</t>
    </rPh>
    <rPh sb="9" eb="11">
      <t>ザイイン</t>
    </rPh>
    <rPh sb="11" eb="13">
      <t>シャスウ</t>
    </rPh>
    <rPh sb="15" eb="17">
      <t>ダンカイ</t>
    </rPh>
    <rPh sb="19" eb="21">
      <t>イジョウ</t>
    </rPh>
    <rPh sb="24" eb="26">
      <t>キカン</t>
    </rPh>
    <rPh sb="27" eb="28">
      <t>カギ</t>
    </rPh>
    <phoneticPr fontId="1"/>
  </si>
  <si>
    <t>③本記録簿に記載するのは、②に該当する個人防護具のみとすること（配布や令和５年９月３０日以前に納品したものは記載しない）</t>
    <rPh sb="1" eb="5">
      <t>ホンキロクボ</t>
    </rPh>
    <rPh sb="6" eb="8">
      <t>キサイ</t>
    </rPh>
    <rPh sb="15" eb="17">
      <t>ガイトウ</t>
    </rPh>
    <rPh sb="19" eb="24">
      <t>コジンボウゴグ</t>
    </rPh>
    <rPh sb="32" eb="34">
      <t>ハイフ</t>
    </rPh>
    <rPh sb="35" eb="37">
      <t>レイワ</t>
    </rPh>
    <rPh sb="38" eb="39">
      <t>ネン</t>
    </rPh>
    <rPh sb="40" eb="41">
      <t>ガツ</t>
    </rPh>
    <rPh sb="43" eb="44">
      <t>ニチ</t>
    </rPh>
    <rPh sb="44" eb="46">
      <t>イゼン</t>
    </rPh>
    <rPh sb="47" eb="49">
      <t>ノウヒン</t>
    </rPh>
    <rPh sb="54" eb="56">
      <t>キサイ</t>
    </rPh>
    <phoneticPr fontId="1"/>
  </si>
  <si>
    <t>②補助対象は令和５年１０月１日から令和６年３月３１日に納品を受けたもののうち、令和５年１０月１日から令和６年３月３１日に使用したものに限る。</t>
    <rPh sb="1" eb="5">
      <t>ホジョタイショウ</t>
    </rPh>
    <rPh sb="6" eb="8">
      <t>レイワ</t>
    </rPh>
    <rPh sb="9" eb="10">
      <t>ネン</t>
    </rPh>
    <rPh sb="12" eb="13">
      <t>ガツ</t>
    </rPh>
    <rPh sb="14" eb="15">
      <t>ニチ</t>
    </rPh>
    <rPh sb="17" eb="19">
      <t>レイワ</t>
    </rPh>
    <rPh sb="20" eb="21">
      <t>ネン</t>
    </rPh>
    <rPh sb="22" eb="23">
      <t>ガツ</t>
    </rPh>
    <rPh sb="25" eb="26">
      <t>ニチ</t>
    </rPh>
    <rPh sb="27" eb="29">
      <t>ノウヒン</t>
    </rPh>
    <rPh sb="30" eb="31">
      <t>ウ</t>
    </rPh>
    <rPh sb="39" eb="41">
      <t>レイワ</t>
    </rPh>
    <rPh sb="42" eb="43">
      <t>ネン</t>
    </rPh>
    <rPh sb="45" eb="46">
      <t>ガツ</t>
    </rPh>
    <rPh sb="47" eb="48">
      <t>ニチ</t>
    </rPh>
    <rPh sb="50" eb="52">
      <t>レイワ</t>
    </rPh>
    <rPh sb="53" eb="54">
      <t>ネン</t>
    </rPh>
    <rPh sb="55" eb="56">
      <t>ガツ</t>
    </rPh>
    <rPh sb="58" eb="59">
      <t>ニチ</t>
    </rPh>
    <rPh sb="60" eb="62">
      <t>シヨウ</t>
    </rPh>
    <rPh sb="67" eb="68">
      <t>カギ</t>
    </rPh>
    <phoneticPr fontId="1"/>
  </si>
  <si>
    <t>④単価や商品が違うものは、行を変えて記載すること。</t>
    <rPh sb="1" eb="3">
      <t>タンカ</t>
    </rPh>
    <rPh sb="4" eb="6">
      <t>ショウヒン</t>
    </rPh>
    <rPh sb="7" eb="8">
      <t>チガ</t>
    </rPh>
    <rPh sb="13" eb="14">
      <t>ギョウ</t>
    </rPh>
    <rPh sb="15" eb="16">
      <t>カ</t>
    </rPh>
    <rPh sb="18" eb="20">
      <t>キサイ</t>
    </rPh>
    <phoneticPr fontId="1"/>
  </si>
  <si>
    <t>1枚あたりの単価
税込み</t>
    <rPh sb="1" eb="2">
      <t>マイ</t>
    </rPh>
    <rPh sb="6" eb="8">
      <t>タンカ</t>
    </rPh>
    <rPh sb="9" eb="11">
      <t>ゼイコ</t>
    </rPh>
    <phoneticPr fontId="1"/>
  </si>
  <si>
    <t>⑤補助対象期間については別途通知します。</t>
    <rPh sb="1" eb="5">
      <t>ホジョタイショウ</t>
    </rPh>
    <rPh sb="5" eb="7">
      <t>キカン</t>
    </rPh>
    <rPh sb="12" eb="14">
      <t>ベット</t>
    </rPh>
    <rPh sb="14" eb="16">
      <t>ツウチ</t>
    </rPh>
    <phoneticPr fontId="1"/>
  </si>
  <si>
    <t>なし（補助対象外）</t>
    <rPh sb="3" eb="7">
      <t>ホジョタイショウ</t>
    </rPh>
    <rPh sb="7" eb="8">
      <t>ガイ</t>
    </rPh>
    <phoneticPr fontId="1"/>
  </si>
  <si>
    <t>補助対象期間への該当</t>
    <rPh sb="0" eb="6">
      <t>ホジョタイショウキカン</t>
    </rPh>
    <rPh sb="8" eb="10">
      <t>ガイトウ</t>
    </rPh>
    <phoneticPr fontId="1"/>
  </si>
  <si>
    <t>記録簿（記載例）</t>
    <rPh sb="0" eb="3">
      <t>キロクボ</t>
    </rPh>
    <rPh sb="4" eb="6">
      <t>キサイ</t>
    </rPh>
    <rPh sb="6" eb="7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</si>
</sst>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\(aaa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8"/>
      <name val="ＭＳ 明朝"/>
      <family val="1"/>
      <charset val="128"/>
    </font>
    <font>
      <b/>
      <sz val="3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6" fontId="0" fillId="0" borderId="10" xfId="0" applyNumberFormat="1" applyBorder="1" applyAlignment="1">
      <alignment horizontal="center" vertical="center"/>
    </xf>
    <xf numFmtId="0" fontId="0" fillId="0" borderId="10" xfId="0" applyBorder="1">
      <alignment vertical="center"/>
    </xf>
    <xf numFmtId="14" fontId="0" fillId="0" borderId="10" xfId="0" applyNumberFormat="1" applyBorder="1">
      <alignment vertical="center"/>
    </xf>
    <xf numFmtId="0" fontId="0" fillId="0" borderId="0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7" fillId="0" borderId="10" xfId="0" applyFont="1" applyBorder="1">
      <alignment vertical="center"/>
    </xf>
    <xf numFmtId="176" fontId="0" fillId="2" borderId="10" xfId="0" applyNumberForma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38" fontId="0" fillId="0" borderId="10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0" fontId="3" fillId="2" borderId="12" xfId="0" applyNumberFormat="1" applyFont="1" applyFill="1" applyBorder="1" applyAlignment="1">
      <alignment horizontal="center"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0" fontId="7" fillId="0" borderId="11" xfId="0" applyFont="1" applyBorder="1">
      <alignment vertical="center"/>
    </xf>
    <xf numFmtId="0" fontId="0" fillId="0" borderId="15" xfId="0" applyBorder="1" applyAlignment="1">
      <alignment horizontal="centerContinuous" vertical="center"/>
    </xf>
    <xf numFmtId="38" fontId="0" fillId="0" borderId="16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7" xfId="1" applyFont="1" applyBorder="1">
      <alignment vertical="center"/>
    </xf>
    <xf numFmtId="0" fontId="0" fillId="0" borderId="16" xfId="0" applyBorder="1">
      <alignment vertical="center"/>
    </xf>
    <xf numFmtId="0" fontId="0" fillId="0" borderId="19" xfId="0" applyBorder="1" applyAlignment="1">
      <alignment horizontal="centerContinuous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0" fillId="0" borderId="20" xfId="0" applyBorder="1">
      <alignment vertical="center"/>
    </xf>
    <xf numFmtId="38" fontId="0" fillId="0" borderId="21" xfId="1" applyFont="1" applyBorder="1">
      <alignment vertical="center"/>
    </xf>
    <xf numFmtId="0" fontId="0" fillId="0" borderId="22" xfId="0" applyBorder="1">
      <alignment vertical="center"/>
    </xf>
    <xf numFmtId="38" fontId="0" fillId="0" borderId="18" xfId="1" applyFont="1" applyBorder="1">
      <alignment vertical="center"/>
    </xf>
    <xf numFmtId="0" fontId="0" fillId="0" borderId="23" xfId="0" applyBorder="1">
      <alignment vertical="center"/>
    </xf>
    <xf numFmtId="38" fontId="0" fillId="0" borderId="24" xfId="1" applyFont="1" applyBorder="1">
      <alignment vertical="center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7" fillId="0" borderId="28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9" xfId="0" applyFont="1" applyBorder="1">
      <alignment vertical="center"/>
    </xf>
    <xf numFmtId="0" fontId="0" fillId="0" borderId="30" xfId="0" applyBorder="1">
      <alignment vertical="center"/>
    </xf>
    <xf numFmtId="38" fontId="0" fillId="0" borderId="7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Continuous" vertical="center"/>
    </xf>
    <xf numFmtId="0" fontId="0" fillId="0" borderId="32" xfId="0" applyBorder="1" applyAlignment="1">
      <alignment horizontal="centerContinuous" vertical="center"/>
    </xf>
    <xf numFmtId="176" fontId="0" fillId="0" borderId="21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Continuous" vertical="center"/>
    </xf>
    <xf numFmtId="0" fontId="0" fillId="0" borderId="34" xfId="0" applyBorder="1" applyAlignment="1">
      <alignment horizontal="centerContinuous" vertical="center"/>
    </xf>
    <xf numFmtId="0" fontId="0" fillId="0" borderId="37" xfId="0" applyBorder="1" applyAlignment="1">
      <alignment horizontal="centerContinuous" vertical="center"/>
    </xf>
    <xf numFmtId="177" fontId="3" fillId="2" borderId="12" xfId="0" applyNumberFormat="1" applyFont="1" applyFill="1" applyBorder="1" applyAlignment="1">
      <alignment horizontal="center" vertical="center"/>
    </xf>
    <xf numFmtId="176" fontId="0" fillId="0" borderId="11" xfId="0" applyNumberFormat="1" applyFill="1" applyBorder="1" applyAlignment="1">
      <alignment horizontal="center" vertical="center"/>
    </xf>
    <xf numFmtId="176" fontId="0" fillId="0" borderId="10" xfId="0" applyNumberFormat="1" applyFill="1" applyBorder="1" applyAlignment="1">
      <alignment horizontal="center" vertical="center"/>
    </xf>
    <xf numFmtId="177" fontId="3" fillId="0" borderId="12" xfId="0" applyNumberFormat="1" applyFont="1" applyFill="1" applyBorder="1" applyAlignment="1">
      <alignment horizontal="center" vertical="center"/>
    </xf>
    <xf numFmtId="177" fontId="8" fillId="0" borderId="12" xfId="0" applyNumberFormat="1" applyFont="1" applyFill="1" applyBorder="1" applyAlignment="1">
      <alignment horizontal="center" vertical="center"/>
    </xf>
    <xf numFmtId="177" fontId="8" fillId="0" borderId="8" xfId="0" applyNumberFormat="1" applyFont="1" applyFill="1" applyBorder="1" applyAlignment="1">
      <alignment horizontal="center" vertical="center"/>
    </xf>
    <xf numFmtId="177" fontId="9" fillId="2" borderId="8" xfId="0" applyNumberFormat="1" applyFont="1" applyFill="1" applyBorder="1" applyAlignment="1">
      <alignment horizontal="center" vertical="center"/>
    </xf>
    <xf numFmtId="177" fontId="9" fillId="2" borderId="12" xfId="0" applyNumberFormat="1" applyFont="1" applyFill="1" applyBorder="1" applyAlignment="1">
      <alignment horizontal="center" vertical="center"/>
    </xf>
    <xf numFmtId="177" fontId="3" fillId="2" borderId="8" xfId="0" applyNumberFormat="1" applyFont="1" applyFill="1" applyBorder="1" applyAlignment="1">
      <alignment horizontal="center" vertical="center"/>
    </xf>
    <xf numFmtId="177" fontId="8" fillId="2" borderId="12" xfId="0" applyNumberFormat="1" applyFont="1" applyFill="1" applyBorder="1" applyAlignment="1">
      <alignment horizontal="center" vertical="center"/>
    </xf>
    <xf numFmtId="177" fontId="8" fillId="2" borderId="8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9" xfId="0" applyBorder="1">
      <alignment vertical="center"/>
    </xf>
    <xf numFmtId="38" fontId="0" fillId="0" borderId="38" xfId="0" applyNumberFormat="1" applyBorder="1">
      <alignment vertical="center"/>
    </xf>
    <xf numFmtId="0" fontId="0" fillId="0" borderId="6" xfId="0" applyBorder="1">
      <alignment vertical="center"/>
    </xf>
    <xf numFmtId="0" fontId="0" fillId="0" borderId="1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38" fontId="0" fillId="0" borderId="43" xfId="0" applyNumberFormat="1" applyBorder="1">
      <alignment vertical="center"/>
    </xf>
    <xf numFmtId="0" fontId="0" fillId="0" borderId="42" xfId="0" applyBorder="1">
      <alignment vertical="center"/>
    </xf>
    <xf numFmtId="0" fontId="0" fillId="0" borderId="10" xfId="1" applyNumberFormat="1" applyFont="1" applyBorder="1">
      <alignment vertical="center"/>
    </xf>
    <xf numFmtId="0" fontId="0" fillId="0" borderId="8" xfId="1" applyNumberFormat="1" applyFont="1" applyBorder="1">
      <alignment vertical="center"/>
    </xf>
    <xf numFmtId="0" fontId="0" fillId="0" borderId="9" xfId="1" applyNumberFormat="1" applyFont="1" applyBorder="1">
      <alignment vertical="center"/>
    </xf>
    <xf numFmtId="38" fontId="0" fillId="0" borderId="44" xfId="0" applyNumberFormat="1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25" xfId="0" applyFont="1" applyBorder="1" applyAlignment="1">
      <alignment vertical="center" wrapText="1"/>
    </xf>
    <xf numFmtId="0" fontId="2" fillId="0" borderId="0" xfId="0" applyNumberFormat="1" applyFont="1" applyAlignment="1" applyProtection="1">
      <alignment horizontal="left" vertical="center"/>
    </xf>
    <xf numFmtId="0" fontId="0" fillId="0" borderId="0" xfId="0" applyProtection="1">
      <alignment vertical="center"/>
    </xf>
    <xf numFmtId="0" fontId="0" fillId="0" borderId="3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60">
    <dxf>
      <font>
        <color theme="8"/>
      </font>
    </dxf>
    <dxf>
      <fill>
        <patternFill>
          <fgColor theme="8"/>
        </patternFill>
      </fill>
    </dxf>
    <dxf>
      <font>
        <color theme="8"/>
      </font>
      <fill>
        <patternFill>
          <fgColor theme="0" tint="-4.9989318521683403E-2"/>
        </patternFill>
      </fill>
    </dxf>
    <dxf>
      <font>
        <color rgb="FFFF0000"/>
      </font>
    </dxf>
    <dxf>
      <font>
        <color theme="8"/>
      </font>
    </dxf>
    <dxf>
      <font>
        <color theme="8"/>
      </font>
    </dxf>
    <dxf>
      <fill>
        <patternFill>
          <fgColor theme="8"/>
        </patternFill>
      </fill>
    </dxf>
    <dxf>
      <font>
        <color theme="8"/>
      </font>
      <fill>
        <patternFill>
          <fgColor theme="0" tint="-4.9989318521683403E-2"/>
        </patternFill>
      </fill>
    </dxf>
    <dxf>
      <font>
        <color rgb="FFFF0000"/>
      </font>
    </dxf>
    <dxf>
      <font>
        <color theme="8"/>
      </font>
    </dxf>
    <dxf>
      <font>
        <color theme="8"/>
      </font>
    </dxf>
    <dxf>
      <fill>
        <patternFill>
          <fgColor theme="8"/>
        </patternFill>
      </fill>
    </dxf>
    <dxf>
      <font>
        <color theme="8"/>
      </font>
      <fill>
        <patternFill>
          <fgColor theme="0" tint="-4.9989318521683403E-2"/>
        </patternFill>
      </fill>
    </dxf>
    <dxf>
      <font>
        <color rgb="FFFF0000"/>
      </font>
    </dxf>
    <dxf>
      <font>
        <color theme="8"/>
      </font>
    </dxf>
    <dxf>
      <font>
        <color theme="8"/>
      </font>
    </dxf>
    <dxf>
      <fill>
        <patternFill>
          <fgColor theme="8"/>
        </patternFill>
      </fill>
    </dxf>
    <dxf>
      <font>
        <color theme="8"/>
      </font>
      <fill>
        <patternFill>
          <fgColor theme="0" tint="-4.9989318521683403E-2"/>
        </patternFill>
      </fill>
    </dxf>
    <dxf>
      <font>
        <color rgb="FFFF0000"/>
      </font>
    </dxf>
    <dxf>
      <font>
        <color theme="8"/>
      </font>
    </dxf>
    <dxf>
      <font>
        <color theme="8"/>
      </font>
    </dxf>
    <dxf>
      <fill>
        <patternFill>
          <fgColor theme="8"/>
        </patternFill>
      </fill>
    </dxf>
    <dxf>
      <font>
        <color theme="8"/>
      </font>
      <fill>
        <patternFill>
          <fgColor theme="0" tint="-4.9989318521683403E-2"/>
        </patternFill>
      </fill>
    </dxf>
    <dxf>
      <font>
        <color rgb="FFFF0000"/>
      </font>
    </dxf>
    <dxf>
      <font>
        <color theme="8"/>
      </font>
    </dxf>
    <dxf>
      <font>
        <color theme="8"/>
      </font>
    </dxf>
    <dxf>
      <fill>
        <patternFill>
          <fgColor theme="8"/>
        </patternFill>
      </fill>
    </dxf>
    <dxf>
      <font>
        <color theme="8"/>
      </font>
      <fill>
        <patternFill>
          <fgColor theme="0" tint="-4.9989318521683403E-2"/>
        </patternFill>
      </fill>
    </dxf>
    <dxf>
      <font>
        <color rgb="FFFF0000"/>
      </font>
    </dxf>
    <dxf>
      <font>
        <color theme="8"/>
      </font>
    </dxf>
    <dxf>
      <font>
        <color theme="8"/>
      </font>
    </dxf>
    <dxf>
      <fill>
        <patternFill>
          <fgColor theme="8"/>
        </patternFill>
      </fill>
    </dxf>
    <dxf>
      <font>
        <color theme="8"/>
      </font>
      <fill>
        <patternFill>
          <fgColor theme="0" tint="-4.9989318521683403E-2"/>
        </patternFill>
      </fill>
    </dxf>
    <dxf>
      <font>
        <color rgb="FFFF0000"/>
      </font>
    </dxf>
    <dxf>
      <font>
        <color theme="8"/>
      </font>
    </dxf>
    <dxf>
      <font>
        <color theme="8"/>
      </font>
    </dxf>
    <dxf>
      <fill>
        <patternFill>
          <fgColor theme="8"/>
        </patternFill>
      </fill>
    </dxf>
    <dxf>
      <font>
        <color theme="8"/>
      </font>
      <fill>
        <patternFill>
          <fgColor theme="0" tint="-4.9989318521683403E-2"/>
        </patternFill>
      </fill>
    </dxf>
    <dxf>
      <font>
        <color rgb="FFFF0000"/>
      </font>
    </dxf>
    <dxf>
      <font>
        <color theme="8"/>
      </font>
    </dxf>
    <dxf>
      <font>
        <color theme="8"/>
      </font>
    </dxf>
    <dxf>
      <fill>
        <patternFill>
          <fgColor theme="8"/>
        </patternFill>
      </fill>
    </dxf>
    <dxf>
      <font>
        <color theme="8"/>
      </font>
      <fill>
        <patternFill>
          <fgColor theme="0" tint="-4.9989318521683403E-2"/>
        </patternFill>
      </fill>
    </dxf>
    <dxf>
      <font>
        <color rgb="FFFF0000"/>
      </font>
    </dxf>
    <dxf>
      <font>
        <color theme="8"/>
      </font>
    </dxf>
    <dxf>
      <font>
        <color theme="8"/>
      </font>
    </dxf>
    <dxf>
      <fill>
        <patternFill>
          <fgColor theme="8"/>
        </patternFill>
      </fill>
    </dxf>
    <dxf>
      <font>
        <color theme="8"/>
      </font>
      <fill>
        <patternFill>
          <fgColor theme="0" tint="-4.9989318521683403E-2"/>
        </patternFill>
      </fill>
    </dxf>
    <dxf>
      <font>
        <color rgb="FFFF0000"/>
      </font>
    </dxf>
    <dxf>
      <font>
        <color theme="8"/>
      </font>
    </dxf>
    <dxf>
      <font>
        <color theme="8"/>
      </font>
    </dxf>
    <dxf>
      <fill>
        <patternFill>
          <fgColor theme="8"/>
        </patternFill>
      </fill>
    </dxf>
    <dxf>
      <font>
        <color theme="8"/>
      </font>
      <fill>
        <patternFill>
          <fgColor theme="0" tint="-4.9989318521683403E-2"/>
        </patternFill>
      </fill>
    </dxf>
    <dxf>
      <font>
        <color rgb="FFFF0000"/>
      </font>
    </dxf>
    <dxf>
      <font>
        <color theme="8"/>
      </font>
    </dxf>
    <dxf>
      <font>
        <color theme="8"/>
      </font>
    </dxf>
    <dxf>
      <fill>
        <patternFill>
          <fgColor theme="8"/>
        </patternFill>
      </fill>
    </dxf>
    <dxf>
      <font>
        <color theme="8"/>
      </font>
      <fill>
        <patternFill>
          <fgColor theme="0" tint="-4.9989318521683403E-2"/>
        </patternFill>
      </fill>
    </dxf>
    <dxf>
      <font>
        <color rgb="FFFF0000"/>
      </font>
    </dxf>
    <dxf>
      <font>
        <color theme="8"/>
      </font>
    </dxf>
  </dxfs>
  <tableStyles count="0" defaultTableStyle="TableStyleMedium2" defaultPivotStyle="PivotStyleLight16"/>
  <colors>
    <mruColors>
      <color rgb="FFFFFF99"/>
      <color rgb="FFFFFFCC"/>
      <color rgb="FFFF7C80"/>
      <color rgb="FFFF3300"/>
      <color rgb="FF0000FF"/>
      <color rgb="FF66CCFF"/>
      <color rgb="FF33CCFF"/>
      <color rgb="FF3333FF"/>
      <color rgb="FFFF99CC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9</xdr:row>
      <xdr:rowOff>7620</xdr:rowOff>
    </xdr:from>
    <xdr:to>
      <xdr:col>6</xdr:col>
      <xdr:colOff>7620</xdr:colOff>
      <xdr:row>11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7620" y="1691640"/>
          <a:ext cx="6522720" cy="44958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</xdr:colOff>
      <xdr:row>21</xdr:row>
      <xdr:rowOff>7620</xdr:rowOff>
    </xdr:from>
    <xdr:to>
      <xdr:col>6</xdr:col>
      <xdr:colOff>7620</xdr:colOff>
      <xdr:row>23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7620" y="1706880"/>
          <a:ext cx="6347460" cy="44958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</xdr:colOff>
      <xdr:row>33</xdr:row>
      <xdr:rowOff>7620</xdr:rowOff>
    </xdr:from>
    <xdr:to>
      <xdr:col>6</xdr:col>
      <xdr:colOff>7620</xdr:colOff>
      <xdr:row>35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7620" y="4488180"/>
          <a:ext cx="6347460" cy="44958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</xdr:colOff>
      <xdr:row>45</xdr:row>
      <xdr:rowOff>7620</xdr:rowOff>
    </xdr:from>
    <xdr:to>
      <xdr:col>6</xdr:col>
      <xdr:colOff>7620</xdr:colOff>
      <xdr:row>47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7620" y="7284720"/>
          <a:ext cx="6347460" cy="44958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</xdr:colOff>
      <xdr:row>57</xdr:row>
      <xdr:rowOff>7620</xdr:rowOff>
    </xdr:from>
    <xdr:to>
      <xdr:col>6</xdr:col>
      <xdr:colOff>7620</xdr:colOff>
      <xdr:row>59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7620" y="10081260"/>
          <a:ext cx="6347460" cy="44958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</xdr:colOff>
      <xdr:row>69</xdr:row>
      <xdr:rowOff>7620</xdr:rowOff>
    </xdr:from>
    <xdr:to>
      <xdr:col>6</xdr:col>
      <xdr:colOff>7620</xdr:colOff>
      <xdr:row>71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7620" y="12877800"/>
          <a:ext cx="6347460" cy="44958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83820</xdr:colOff>
      <xdr:row>0</xdr:row>
      <xdr:rowOff>320040</xdr:rowOff>
    </xdr:from>
    <xdr:to>
      <xdr:col>16</xdr:col>
      <xdr:colOff>441960</xdr:colOff>
      <xdr:row>2</xdr:row>
      <xdr:rowOff>289560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31280" y="320040"/>
          <a:ext cx="8130540" cy="1043940"/>
        </a:xfrm>
        <a:prstGeom prst="rect">
          <a:avLst/>
        </a:prstGeom>
        <a:solidFill>
          <a:schemeClr val="lt1"/>
        </a:solidFill>
        <a:ln w="28575" cmpd="tri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/>
            <a:t>本記録簿に記載するのは、②に該当する個人防護具のみとすること</a:t>
          </a:r>
          <a:endParaRPr kumimoji="1" lang="en-US" altLang="ja-JP" sz="2000" b="1"/>
        </a:p>
        <a:p>
          <a:r>
            <a:rPr kumimoji="1" lang="ja-JP" altLang="en-US" sz="2000" b="1"/>
            <a:t>（配布や令和５年９月３０日以前に納品したものは記載しない）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9</xdr:row>
      <xdr:rowOff>7620</xdr:rowOff>
    </xdr:from>
    <xdr:to>
      <xdr:col>6</xdr:col>
      <xdr:colOff>7620</xdr:colOff>
      <xdr:row>11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V="1">
          <a:off x="7620" y="1935480"/>
          <a:ext cx="6347460" cy="44958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</xdr:colOff>
      <xdr:row>21</xdr:row>
      <xdr:rowOff>7620</xdr:rowOff>
    </xdr:from>
    <xdr:to>
      <xdr:col>6</xdr:col>
      <xdr:colOff>7620</xdr:colOff>
      <xdr:row>23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7620" y="4716780"/>
          <a:ext cx="6347460" cy="44958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</xdr:colOff>
      <xdr:row>33</xdr:row>
      <xdr:rowOff>7620</xdr:rowOff>
    </xdr:from>
    <xdr:to>
      <xdr:col>6</xdr:col>
      <xdr:colOff>7620</xdr:colOff>
      <xdr:row>35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V="1">
          <a:off x="7620" y="7520940"/>
          <a:ext cx="6347460" cy="44958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</xdr:colOff>
      <xdr:row>45</xdr:row>
      <xdr:rowOff>7620</xdr:rowOff>
    </xdr:from>
    <xdr:to>
      <xdr:col>6</xdr:col>
      <xdr:colOff>7620</xdr:colOff>
      <xdr:row>47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7620" y="10325100"/>
          <a:ext cx="6347460" cy="44958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</xdr:colOff>
      <xdr:row>57</xdr:row>
      <xdr:rowOff>7620</xdr:rowOff>
    </xdr:from>
    <xdr:to>
      <xdr:col>6</xdr:col>
      <xdr:colOff>7620</xdr:colOff>
      <xdr:row>59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7620" y="13129260"/>
          <a:ext cx="6347460" cy="44958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</xdr:colOff>
      <xdr:row>69</xdr:row>
      <xdr:rowOff>7620</xdr:rowOff>
    </xdr:from>
    <xdr:to>
      <xdr:col>6</xdr:col>
      <xdr:colOff>7620</xdr:colOff>
      <xdr:row>71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V="1">
          <a:off x="7620" y="15933420"/>
          <a:ext cx="6347460" cy="44958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0</xdr:row>
      <xdr:rowOff>373380</xdr:rowOff>
    </xdr:from>
    <xdr:to>
      <xdr:col>16</xdr:col>
      <xdr:colOff>434340</xdr:colOff>
      <xdr:row>2</xdr:row>
      <xdr:rowOff>304800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6423660" y="373380"/>
          <a:ext cx="8130540" cy="1005840"/>
        </a:xfrm>
        <a:prstGeom prst="rect">
          <a:avLst/>
        </a:prstGeom>
        <a:solidFill>
          <a:schemeClr val="lt1"/>
        </a:solidFill>
        <a:ln w="28575" cmpd="tri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/>
            <a:t>本記録簿に記載するのは、②に該当する個人防護具のみとすること</a:t>
          </a:r>
          <a:endParaRPr kumimoji="1" lang="en-US" altLang="ja-JP" sz="2000" b="1"/>
        </a:p>
        <a:p>
          <a:r>
            <a:rPr kumimoji="1" lang="ja-JP" altLang="en-US" sz="2000" b="1"/>
            <a:t>（配布や令和５年９月３０日以前に納品したものは記載しない）</a:t>
          </a:r>
        </a:p>
      </xdr:txBody>
    </xdr:sp>
    <xdr:clientData/>
  </xdr:twoCellAnchor>
  <xdr:twoCellAnchor>
    <xdr:from>
      <xdr:col>1</xdr:col>
      <xdr:colOff>137160</xdr:colOff>
      <xdr:row>12</xdr:row>
      <xdr:rowOff>83820</xdr:rowOff>
    </xdr:from>
    <xdr:to>
      <xdr:col>5</xdr:col>
      <xdr:colOff>495300</xdr:colOff>
      <xdr:row>17</xdr:row>
      <xdr:rowOff>228600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424940" y="2926080"/>
          <a:ext cx="4762500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こちらのシートは記載例です。</a:t>
          </a:r>
          <a:endParaRPr kumimoji="1" lang="en-US" altLang="ja-JP" sz="1100" b="1"/>
        </a:p>
        <a:p>
          <a:r>
            <a:rPr kumimoji="1" lang="ja-JP" altLang="en-US" sz="1100"/>
            <a:t>発熱外来での使用分として、</a:t>
          </a:r>
          <a:r>
            <a:rPr kumimoji="1" lang="en-US" altLang="ja-JP" sz="1100"/>
            <a:t>1</a:t>
          </a:r>
          <a:r>
            <a:rPr kumimoji="1" lang="ja-JP" altLang="en-US" sz="1100"/>
            <a:t>箱</a:t>
          </a:r>
          <a:r>
            <a:rPr kumimoji="1" lang="en-US" altLang="ja-JP" sz="1100"/>
            <a:t>200</a:t>
          </a:r>
          <a:r>
            <a:rPr kumimoji="1" lang="ja-JP" altLang="en-US" sz="1100"/>
            <a:t>枚入りのマスクを</a:t>
          </a:r>
          <a:r>
            <a:rPr kumimoji="1" lang="en-US" altLang="ja-JP" sz="1100"/>
            <a:t>100</a:t>
          </a:r>
          <a:r>
            <a:rPr kumimoji="1" lang="ja-JP" altLang="en-US" sz="1100"/>
            <a:t>箱購入した。</a:t>
          </a:r>
          <a:endParaRPr kumimoji="1" lang="en-US" altLang="ja-JP" sz="1100"/>
        </a:p>
        <a:p>
          <a:r>
            <a:rPr kumimoji="1" lang="ja-JP" altLang="en-US" sz="1100"/>
            <a:t>購入数量：</a:t>
          </a:r>
          <a:r>
            <a:rPr kumimoji="1" lang="en-US" altLang="ja-JP" sz="1100"/>
            <a:t>200</a:t>
          </a:r>
          <a:r>
            <a:rPr kumimoji="1" lang="ja-JP" altLang="en-US" sz="1100"/>
            <a:t>枚</a:t>
          </a:r>
          <a:r>
            <a:rPr kumimoji="1" lang="en-US" altLang="ja-JP" sz="1100"/>
            <a:t>×100</a:t>
          </a:r>
          <a:r>
            <a:rPr kumimoji="1" lang="ja-JP" altLang="en-US" sz="1100"/>
            <a:t>箱＝</a:t>
          </a:r>
          <a:r>
            <a:rPr kumimoji="1" lang="en-US" altLang="ja-JP" sz="1100"/>
            <a:t>20,000</a:t>
          </a:r>
          <a:r>
            <a:rPr kumimoji="1" lang="ja-JP" altLang="en-US" sz="1100"/>
            <a:t>枚</a:t>
          </a:r>
          <a:endParaRPr kumimoji="1" lang="en-US" altLang="ja-JP" sz="1100"/>
        </a:p>
        <a:p>
          <a:r>
            <a:rPr kumimoji="1" lang="ja-JP" altLang="en-US" sz="1100"/>
            <a:t>購入金額：税込み</a:t>
          </a:r>
          <a:r>
            <a:rPr kumimoji="1" lang="en-US" altLang="ja-JP" sz="1100"/>
            <a:t>1</a:t>
          </a:r>
          <a:r>
            <a:rPr kumimoji="1" lang="ja-JP" altLang="en-US" sz="1100"/>
            <a:t>箱</a:t>
          </a:r>
          <a:r>
            <a:rPr kumimoji="1" lang="en-US" altLang="ja-JP" sz="1100"/>
            <a:t>2,100</a:t>
          </a:r>
          <a:r>
            <a:rPr kumimoji="1" lang="ja-JP" altLang="en-US" sz="1100"/>
            <a:t>円</a:t>
          </a:r>
          <a:r>
            <a:rPr kumimoji="1" lang="en-US" altLang="ja-JP" sz="1100"/>
            <a:t>×100</a:t>
          </a:r>
          <a:r>
            <a:rPr kumimoji="1" lang="ja-JP" altLang="en-US" sz="1100"/>
            <a:t>箱＝</a:t>
          </a:r>
          <a:r>
            <a:rPr kumimoji="1" lang="en-US" altLang="ja-JP" sz="1100"/>
            <a:t>210,000</a:t>
          </a:r>
          <a:r>
            <a:rPr kumimoji="1" lang="ja-JP" altLang="en-US" sz="1100"/>
            <a:t>円</a:t>
          </a:r>
          <a:endParaRPr kumimoji="1" lang="en-US" altLang="ja-JP" sz="1100"/>
        </a:p>
        <a:p>
          <a:r>
            <a:rPr kumimoji="1" lang="en-US" altLang="ja-JP" sz="1100"/>
            <a:t>1</a:t>
          </a:r>
          <a:r>
            <a:rPr kumimoji="1" lang="ja-JP" altLang="en-US" sz="1100"/>
            <a:t>枚あたりの単価：</a:t>
          </a:r>
          <a:r>
            <a:rPr kumimoji="1" lang="en-US" altLang="ja-JP" sz="1100"/>
            <a:t>210,000</a:t>
          </a:r>
          <a:r>
            <a:rPr kumimoji="1" lang="ja-JP" altLang="en-US" sz="1100"/>
            <a:t>円</a:t>
          </a:r>
          <a:r>
            <a:rPr kumimoji="1" lang="en-US" altLang="ja-JP" sz="1100"/>
            <a:t>÷20,000</a:t>
          </a:r>
          <a:r>
            <a:rPr kumimoji="1" lang="ja-JP" altLang="en-US" sz="1100"/>
            <a:t>枚＝</a:t>
          </a:r>
          <a:r>
            <a:rPr kumimoji="1" lang="en-US" altLang="ja-JP" sz="1100"/>
            <a:t>10.5</a:t>
          </a:r>
          <a:r>
            <a:rPr kumimoji="1" lang="ja-JP" altLang="en-US" sz="1100"/>
            <a:t>円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N79"/>
  <sheetViews>
    <sheetView tabSelected="1" workbookViewId="0">
      <selection activeCell="AG32" sqref="AG32"/>
    </sheetView>
  </sheetViews>
  <sheetFormatPr defaultRowHeight="18" x14ac:dyDescent="0.45"/>
  <cols>
    <col min="1" max="1" width="16.8984375" customWidth="1"/>
    <col min="2" max="2" width="17.59765625" customWidth="1"/>
    <col min="3" max="4" width="12.3984375" customWidth="1"/>
    <col min="5" max="5" width="15.3984375" bestFit="1" customWidth="1"/>
    <col min="6" max="6" width="8.59765625" bestFit="1" customWidth="1"/>
    <col min="7" max="7" width="10.19921875" bestFit="1" customWidth="1"/>
    <col min="8" max="37" width="10.19921875" customWidth="1"/>
  </cols>
  <sheetData>
    <row r="1" spans="1:40" ht="58.2" x14ac:dyDescent="0.45">
      <c r="A1" s="85" t="s">
        <v>0</v>
      </c>
    </row>
    <row r="2" spans="1:40" ht="26.4" x14ac:dyDescent="0.45">
      <c r="A2" s="1" t="s">
        <v>9</v>
      </c>
    </row>
    <row r="3" spans="1:40" ht="26.4" x14ac:dyDescent="0.45">
      <c r="A3" s="1" t="s">
        <v>50</v>
      </c>
    </row>
    <row r="4" spans="1:40" ht="26.4" x14ac:dyDescent="0.45">
      <c r="A4" s="1" t="s">
        <v>52</v>
      </c>
    </row>
    <row r="5" spans="1:40" ht="26.4" x14ac:dyDescent="0.45">
      <c r="A5" s="1" t="s">
        <v>51</v>
      </c>
    </row>
    <row r="6" spans="1:40" ht="26.4" x14ac:dyDescent="0.45">
      <c r="A6" s="1" t="s">
        <v>53</v>
      </c>
    </row>
    <row r="7" spans="1:40" ht="26.4" x14ac:dyDescent="0.45">
      <c r="A7" s="1" t="s">
        <v>55</v>
      </c>
    </row>
    <row r="8" spans="1:40" ht="18.600000000000001" thickBot="1" x14ac:dyDescent="0.5"/>
    <row r="9" spans="1:40" ht="18.600000000000001" thickBot="1" x14ac:dyDescent="0.5">
      <c r="A9" s="51" t="s">
        <v>10</v>
      </c>
      <c r="B9" s="52" t="s">
        <v>11</v>
      </c>
      <c r="C9" s="52" t="s">
        <v>12</v>
      </c>
      <c r="D9" s="52" t="s">
        <v>15</v>
      </c>
      <c r="E9" s="52" t="s">
        <v>13</v>
      </c>
      <c r="F9" s="53" t="s">
        <v>17</v>
      </c>
      <c r="G9" s="54" t="s">
        <v>14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6"/>
      <c r="AL9" s="68" t="s">
        <v>19</v>
      </c>
      <c r="AM9" s="89" t="s">
        <v>40</v>
      </c>
      <c r="AN9" s="90"/>
    </row>
    <row r="10" spans="1:40" x14ac:dyDescent="0.45">
      <c r="A10" s="48"/>
      <c r="B10" s="7"/>
      <c r="C10" s="7"/>
      <c r="D10" s="7"/>
      <c r="E10" s="7"/>
      <c r="F10" s="49"/>
      <c r="G10" s="11">
        <v>45200</v>
      </c>
      <c r="H10" s="4">
        <v>45201</v>
      </c>
      <c r="I10" s="4">
        <v>45202</v>
      </c>
      <c r="J10" s="4">
        <v>45203</v>
      </c>
      <c r="K10" s="4">
        <v>45204</v>
      </c>
      <c r="L10" s="4">
        <v>45205</v>
      </c>
      <c r="M10" s="10">
        <v>45206</v>
      </c>
      <c r="N10" s="10">
        <v>45207</v>
      </c>
      <c r="O10" s="10">
        <v>45208</v>
      </c>
      <c r="P10" s="4">
        <v>45209</v>
      </c>
      <c r="Q10" s="4">
        <v>45210</v>
      </c>
      <c r="R10" s="4">
        <v>45211</v>
      </c>
      <c r="S10" s="4">
        <v>45212</v>
      </c>
      <c r="T10" s="10">
        <v>45213</v>
      </c>
      <c r="U10" s="10">
        <v>45214</v>
      </c>
      <c r="V10" s="4">
        <v>45215</v>
      </c>
      <c r="W10" s="4">
        <v>45216</v>
      </c>
      <c r="X10" s="4">
        <v>45217</v>
      </c>
      <c r="Y10" s="4">
        <v>45218</v>
      </c>
      <c r="Z10" s="4">
        <v>45219</v>
      </c>
      <c r="AA10" s="10">
        <v>45220</v>
      </c>
      <c r="AB10" s="10">
        <v>45221</v>
      </c>
      <c r="AC10" s="4">
        <v>45222</v>
      </c>
      <c r="AD10" s="4">
        <v>45223</v>
      </c>
      <c r="AE10" s="4">
        <v>45224</v>
      </c>
      <c r="AF10" s="4">
        <v>45225</v>
      </c>
      <c r="AG10" s="4">
        <v>45226</v>
      </c>
      <c r="AH10" s="10">
        <v>45227</v>
      </c>
      <c r="AI10" s="10">
        <v>45228</v>
      </c>
      <c r="AJ10" s="4">
        <v>45229</v>
      </c>
      <c r="AK10" s="50">
        <v>45230</v>
      </c>
      <c r="AL10" s="69"/>
      <c r="AM10" s="91" t="s">
        <v>38</v>
      </c>
      <c r="AN10" s="93" t="s">
        <v>39</v>
      </c>
    </row>
    <row r="11" spans="1:40" x14ac:dyDescent="0.45">
      <c r="A11" s="28"/>
      <c r="B11" s="8"/>
      <c r="C11" s="8"/>
      <c r="D11" s="8"/>
      <c r="E11" s="8"/>
      <c r="F11" s="23"/>
      <c r="G11" s="18" t="s">
        <v>21</v>
      </c>
      <c r="H11" s="13" t="s">
        <v>30</v>
      </c>
      <c r="I11" s="13" t="s">
        <v>29</v>
      </c>
      <c r="J11" s="13" t="s">
        <v>22</v>
      </c>
      <c r="K11" s="13" t="s">
        <v>24</v>
      </c>
      <c r="L11" s="13" t="s">
        <v>26</v>
      </c>
      <c r="M11" s="14" t="s">
        <v>27</v>
      </c>
      <c r="N11" s="12" t="s">
        <v>20</v>
      </c>
      <c r="O11" s="12" t="s">
        <v>28</v>
      </c>
      <c r="P11" s="13" t="s">
        <v>29</v>
      </c>
      <c r="Q11" s="13" t="s">
        <v>22</v>
      </c>
      <c r="R11" s="13" t="s">
        <v>24</v>
      </c>
      <c r="S11" s="13" t="s">
        <v>26</v>
      </c>
      <c r="T11" s="14" t="s">
        <v>27</v>
      </c>
      <c r="U11" s="12" t="s">
        <v>20</v>
      </c>
      <c r="V11" s="13" t="s">
        <v>28</v>
      </c>
      <c r="W11" s="13" t="s">
        <v>29</v>
      </c>
      <c r="X11" s="13" t="s">
        <v>22</v>
      </c>
      <c r="Y11" s="13" t="s">
        <v>24</v>
      </c>
      <c r="Z11" s="13" t="s">
        <v>26</v>
      </c>
      <c r="AA11" s="14" t="s">
        <v>27</v>
      </c>
      <c r="AB11" s="12" t="s">
        <v>20</v>
      </c>
      <c r="AC11" s="13" t="s">
        <v>28</v>
      </c>
      <c r="AD11" s="13" t="s">
        <v>29</v>
      </c>
      <c r="AE11" s="13" t="s">
        <v>22</v>
      </c>
      <c r="AF11" s="13" t="s">
        <v>24</v>
      </c>
      <c r="AG11" s="13" t="s">
        <v>26</v>
      </c>
      <c r="AH11" s="14" t="s">
        <v>27</v>
      </c>
      <c r="AI11" s="12" t="s">
        <v>20</v>
      </c>
      <c r="AJ11" s="13" t="s">
        <v>28</v>
      </c>
      <c r="AK11" s="29" t="s">
        <v>29</v>
      </c>
      <c r="AL11" s="70"/>
      <c r="AM11" s="92"/>
      <c r="AN11" s="94"/>
    </row>
    <row r="12" spans="1:40" x14ac:dyDescent="0.45">
      <c r="A12" s="30"/>
      <c r="B12" s="5"/>
      <c r="C12" s="5"/>
      <c r="D12" s="6"/>
      <c r="E12" s="79"/>
      <c r="F12" s="24"/>
      <c r="G12" s="19"/>
      <c r="H12" s="19"/>
      <c r="I12" s="19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31"/>
      <c r="AL12" s="71">
        <f>SUM(G12:AK12)</f>
        <v>0</v>
      </c>
      <c r="AM12" s="32">
        <f>SUMIFS(G12:AK12,$G$18:$AK$18,"あり",$G$19:$AK$19,"あり")</f>
        <v>0</v>
      </c>
      <c r="AN12" s="73">
        <f>AM12*E12</f>
        <v>0</v>
      </c>
    </row>
    <row r="13" spans="1:40" x14ac:dyDescent="0.45">
      <c r="A13" s="32"/>
      <c r="B13" s="2"/>
      <c r="C13" s="2"/>
      <c r="D13" s="2"/>
      <c r="E13" s="80"/>
      <c r="F13" s="25"/>
      <c r="G13" s="20"/>
      <c r="H13" s="20"/>
      <c r="I13" s="20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33"/>
      <c r="AL13" s="71">
        <f t="shared" ref="AL13:AL17" si="0">SUM(G13:AK13)</f>
        <v>0</v>
      </c>
      <c r="AM13" s="32">
        <f t="shared" ref="AM13:AM17" si="1">SUMIFS(G13:AK13,$G$18:$AK$18,"あり",$G$19:$AK$19,"あり")</f>
        <v>0</v>
      </c>
      <c r="AN13" s="73">
        <f t="shared" ref="AN13:AN17" si="2">AM13*E13</f>
        <v>0</v>
      </c>
    </row>
    <row r="14" spans="1:40" x14ac:dyDescent="0.45">
      <c r="A14" s="32"/>
      <c r="B14" s="2"/>
      <c r="C14" s="2"/>
      <c r="D14" s="2"/>
      <c r="E14" s="80"/>
      <c r="F14" s="25"/>
      <c r="G14" s="20"/>
      <c r="H14" s="20"/>
      <c r="I14" s="20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33"/>
      <c r="AL14" s="71">
        <f t="shared" si="0"/>
        <v>0</v>
      </c>
      <c r="AM14" s="32">
        <f t="shared" si="1"/>
        <v>0</v>
      </c>
      <c r="AN14" s="73">
        <f t="shared" si="2"/>
        <v>0</v>
      </c>
    </row>
    <row r="15" spans="1:40" x14ac:dyDescent="0.45">
      <c r="A15" s="32"/>
      <c r="B15" s="2"/>
      <c r="C15" s="2"/>
      <c r="D15" s="2"/>
      <c r="E15" s="80"/>
      <c r="F15" s="25"/>
      <c r="G15" s="20"/>
      <c r="H15" s="20"/>
      <c r="I15" s="20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33"/>
      <c r="AL15" s="71">
        <f t="shared" si="0"/>
        <v>0</v>
      </c>
      <c r="AM15" s="32">
        <f t="shared" si="1"/>
        <v>0</v>
      </c>
      <c r="AN15" s="73">
        <f t="shared" si="2"/>
        <v>0</v>
      </c>
    </row>
    <row r="16" spans="1:40" x14ac:dyDescent="0.45">
      <c r="A16" s="32"/>
      <c r="B16" s="2"/>
      <c r="C16" s="2"/>
      <c r="D16" s="2"/>
      <c r="E16" s="80"/>
      <c r="F16" s="25"/>
      <c r="G16" s="20"/>
      <c r="H16" s="20"/>
      <c r="I16" s="20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33"/>
      <c r="AL16" s="71">
        <f>SUM(G16:AK16)</f>
        <v>0</v>
      </c>
      <c r="AM16" s="32">
        <f t="shared" si="1"/>
        <v>0</v>
      </c>
      <c r="AN16" s="73">
        <f t="shared" si="2"/>
        <v>0</v>
      </c>
    </row>
    <row r="17" spans="1:40" ht="18.600000000000001" thickBot="1" x14ac:dyDescent="0.5">
      <c r="A17" s="34"/>
      <c r="B17" s="3"/>
      <c r="C17" s="3"/>
      <c r="D17" s="3"/>
      <c r="E17" s="81"/>
      <c r="F17" s="26"/>
      <c r="G17" s="21"/>
      <c r="H17" s="21"/>
      <c r="I17" s="21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35"/>
      <c r="AL17" s="77">
        <f t="shared" si="0"/>
        <v>0</v>
      </c>
      <c r="AM17" s="32">
        <f t="shared" si="1"/>
        <v>0</v>
      </c>
      <c r="AN17" s="74">
        <f t="shared" si="2"/>
        <v>0</v>
      </c>
    </row>
    <row r="18" spans="1:40" ht="18.600000000000001" customHeight="1" thickTop="1" thickBot="1" x14ac:dyDescent="0.5">
      <c r="A18" s="36" t="s">
        <v>18</v>
      </c>
      <c r="B18" s="5"/>
      <c r="C18" s="5"/>
      <c r="D18" s="5"/>
      <c r="E18" s="5"/>
      <c r="F18" s="27"/>
      <c r="G18" s="22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37"/>
      <c r="AL18" s="78"/>
      <c r="AM18" s="89" t="s">
        <v>41</v>
      </c>
      <c r="AN18" s="90"/>
    </row>
    <row r="19" spans="1:40" ht="18.600000000000001" thickBot="1" x14ac:dyDescent="0.5">
      <c r="A19" s="86" t="s">
        <v>57</v>
      </c>
      <c r="B19" s="38"/>
      <c r="C19" s="38"/>
      <c r="D19" s="38"/>
      <c r="E19" s="38"/>
      <c r="F19" s="39"/>
      <c r="G19" s="40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2"/>
      <c r="AL19" s="72"/>
      <c r="AM19" s="75">
        <f>SUM(AM12:AM17)</f>
        <v>0</v>
      </c>
      <c r="AN19" s="76">
        <f>SUM(AN12:AN17)</f>
        <v>0</v>
      </c>
    </row>
    <row r="20" spans="1:40" ht="18.600000000000001" thickBot="1" x14ac:dyDescent="0.5"/>
    <row r="21" spans="1:40" ht="18.600000000000001" thickBot="1" x14ac:dyDescent="0.5">
      <c r="A21" s="51" t="s">
        <v>10</v>
      </c>
      <c r="B21" s="52" t="s">
        <v>11</v>
      </c>
      <c r="C21" s="52" t="s">
        <v>12</v>
      </c>
      <c r="D21" s="52" t="s">
        <v>15</v>
      </c>
      <c r="E21" s="52" t="s">
        <v>13</v>
      </c>
      <c r="F21" s="53" t="s">
        <v>17</v>
      </c>
      <c r="G21" s="54" t="s">
        <v>14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6"/>
      <c r="AL21" s="47" t="s">
        <v>19</v>
      </c>
      <c r="AM21" s="89" t="s">
        <v>40</v>
      </c>
      <c r="AN21" s="90"/>
    </row>
    <row r="22" spans="1:40" x14ac:dyDescent="0.45">
      <c r="A22" s="48"/>
      <c r="B22" s="7"/>
      <c r="C22" s="7"/>
      <c r="D22" s="7"/>
      <c r="E22" s="7"/>
      <c r="F22" s="49"/>
      <c r="G22" s="58">
        <v>45231</v>
      </c>
      <c r="H22" s="59">
        <v>45232</v>
      </c>
      <c r="I22" s="11">
        <v>45233</v>
      </c>
      <c r="J22" s="10">
        <v>45234</v>
      </c>
      <c r="K22" s="11">
        <v>45235</v>
      </c>
      <c r="L22" s="59">
        <v>45236</v>
      </c>
      <c r="M22" s="58">
        <v>45237</v>
      </c>
      <c r="N22" s="59">
        <v>45238</v>
      </c>
      <c r="O22" s="58">
        <v>45239</v>
      </c>
      <c r="P22" s="59">
        <v>45240</v>
      </c>
      <c r="Q22" s="11">
        <v>45241</v>
      </c>
      <c r="R22" s="10">
        <v>45242</v>
      </c>
      <c r="S22" s="58">
        <v>45243</v>
      </c>
      <c r="T22" s="59">
        <v>45244</v>
      </c>
      <c r="U22" s="58">
        <v>45245</v>
      </c>
      <c r="V22" s="59">
        <v>45246</v>
      </c>
      <c r="W22" s="58">
        <v>45247</v>
      </c>
      <c r="X22" s="10">
        <v>45248</v>
      </c>
      <c r="Y22" s="11">
        <v>45249</v>
      </c>
      <c r="Z22" s="59">
        <v>45250</v>
      </c>
      <c r="AA22" s="58">
        <v>45251</v>
      </c>
      <c r="AB22" s="59">
        <v>45252</v>
      </c>
      <c r="AC22" s="11">
        <v>45253</v>
      </c>
      <c r="AD22" s="59">
        <v>45254</v>
      </c>
      <c r="AE22" s="11">
        <v>45255</v>
      </c>
      <c r="AF22" s="10">
        <v>45256</v>
      </c>
      <c r="AG22" s="58">
        <v>45257</v>
      </c>
      <c r="AH22" s="59">
        <v>45258</v>
      </c>
      <c r="AI22" s="58">
        <v>45259</v>
      </c>
      <c r="AJ22" s="59">
        <v>45260</v>
      </c>
      <c r="AK22" s="50"/>
      <c r="AL22" s="45"/>
      <c r="AM22" s="91" t="s">
        <v>38</v>
      </c>
      <c r="AN22" s="93" t="s">
        <v>39</v>
      </c>
    </row>
    <row r="23" spans="1:40" x14ac:dyDescent="0.45">
      <c r="A23" s="28"/>
      <c r="B23" s="8"/>
      <c r="C23" s="8"/>
      <c r="D23" s="8"/>
      <c r="E23" s="8"/>
      <c r="F23" s="23"/>
      <c r="G23" s="61" t="s">
        <v>23</v>
      </c>
      <c r="H23" s="62" t="s">
        <v>25</v>
      </c>
      <c r="I23" s="57" t="s">
        <v>26</v>
      </c>
      <c r="J23" s="63" t="s">
        <v>27</v>
      </c>
      <c r="K23" s="57" t="s">
        <v>20</v>
      </c>
      <c r="L23" s="62" t="s">
        <v>28</v>
      </c>
      <c r="M23" s="61" t="s">
        <v>29</v>
      </c>
      <c r="N23" s="62" t="s">
        <v>22</v>
      </c>
      <c r="O23" s="61" t="s">
        <v>24</v>
      </c>
      <c r="P23" s="62" t="s">
        <v>26</v>
      </c>
      <c r="Q23" s="64" t="s">
        <v>27</v>
      </c>
      <c r="R23" s="65" t="s">
        <v>20</v>
      </c>
      <c r="S23" s="61" t="s">
        <v>28</v>
      </c>
      <c r="T23" s="62" t="s">
        <v>29</v>
      </c>
      <c r="U23" s="61" t="s">
        <v>22</v>
      </c>
      <c r="V23" s="62" t="s">
        <v>24</v>
      </c>
      <c r="W23" s="61" t="s">
        <v>26</v>
      </c>
      <c r="X23" s="63" t="s">
        <v>27</v>
      </c>
      <c r="Y23" s="57" t="s">
        <v>20</v>
      </c>
      <c r="Z23" s="62" t="s">
        <v>28</v>
      </c>
      <c r="AA23" s="61" t="s">
        <v>29</v>
      </c>
      <c r="AB23" s="62" t="s">
        <v>22</v>
      </c>
      <c r="AC23" s="57" t="s">
        <v>24</v>
      </c>
      <c r="AD23" s="62" t="s">
        <v>26</v>
      </c>
      <c r="AE23" s="64" t="s">
        <v>27</v>
      </c>
      <c r="AF23" s="65" t="s">
        <v>20</v>
      </c>
      <c r="AG23" s="61" t="s">
        <v>28</v>
      </c>
      <c r="AH23" s="62" t="s">
        <v>29</v>
      </c>
      <c r="AI23" s="61" t="s">
        <v>22</v>
      </c>
      <c r="AJ23" s="62" t="s">
        <v>24</v>
      </c>
      <c r="AK23" s="29"/>
      <c r="AL23" s="43"/>
      <c r="AM23" s="92"/>
      <c r="AN23" s="94"/>
    </row>
    <row r="24" spans="1:40" x14ac:dyDescent="0.45">
      <c r="A24" s="30"/>
      <c r="B24" s="5"/>
      <c r="C24" s="5"/>
      <c r="D24" s="6"/>
      <c r="E24" s="15"/>
      <c r="F24" s="24"/>
      <c r="G24" s="19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31"/>
      <c r="AL24" s="44">
        <f>SUM(G24:AK24)</f>
        <v>0</v>
      </c>
      <c r="AM24" s="32">
        <f>SUMIFS(G24:AK24,$G$30:$AK$30,"あり",$G$31:$AK$31,"あり")</f>
        <v>0</v>
      </c>
      <c r="AN24" s="73">
        <f>AM24*E24</f>
        <v>0</v>
      </c>
    </row>
    <row r="25" spans="1:40" x14ac:dyDescent="0.45">
      <c r="A25" s="32"/>
      <c r="B25" s="2"/>
      <c r="C25" s="2"/>
      <c r="D25" s="2"/>
      <c r="E25" s="16"/>
      <c r="F25" s="25"/>
      <c r="G25" s="20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33"/>
      <c r="AL25" s="44">
        <f t="shared" ref="AL25:AL27" si="3">SUM(G25:AK25)</f>
        <v>0</v>
      </c>
      <c r="AM25" s="32">
        <f t="shared" ref="AM25:AM29" si="4">SUMIFS(G25:AK25,$G$30:$AK$30,"あり",$G$31:$AK$31,"あり")</f>
        <v>0</v>
      </c>
      <c r="AN25" s="73">
        <f t="shared" ref="AN25:AN29" si="5">AM25*E25</f>
        <v>0</v>
      </c>
    </row>
    <row r="26" spans="1:40" x14ac:dyDescent="0.45">
      <c r="A26" s="32"/>
      <c r="B26" s="2"/>
      <c r="C26" s="2"/>
      <c r="D26" s="2"/>
      <c r="E26" s="16"/>
      <c r="F26" s="25"/>
      <c r="G26" s="20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33"/>
      <c r="AL26" s="44">
        <f t="shared" si="3"/>
        <v>0</v>
      </c>
      <c r="AM26" s="32">
        <f t="shared" si="4"/>
        <v>0</v>
      </c>
      <c r="AN26" s="73">
        <f t="shared" si="5"/>
        <v>0</v>
      </c>
    </row>
    <row r="27" spans="1:40" x14ac:dyDescent="0.45">
      <c r="A27" s="32"/>
      <c r="B27" s="2"/>
      <c r="C27" s="2"/>
      <c r="D27" s="2"/>
      <c r="E27" s="16"/>
      <c r="F27" s="25"/>
      <c r="G27" s="20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33"/>
      <c r="AL27" s="44">
        <f t="shared" si="3"/>
        <v>0</v>
      </c>
      <c r="AM27" s="32">
        <f t="shared" si="4"/>
        <v>0</v>
      </c>
      <c r="AN27" s="73">
        <f t="shared" si="5"/>
        <v>0</v>
      </c>
    </row>
    <row r="28" spans="1:40" x14ac:dyDescent="0.45">
      <c r="A28" s="32"/>
      <c r="B28" s="2"/>
      <c r="C28" s="2"/>
      <c r="D28" s="2"/>
      <c r="E28" s="16"/>
      <c r="F28" s="25"/>
      <c r="G28" s="20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33"/>
      <c r="AL28" s="44">
        <f>SUM(G28:AK28)</f>
        <v>0</v>
      </c>
      <c r="AM28" s="32">
        <f t="shared" si="4"/>
        <v>0</v>
      </c>
      <c r="AN28" s="73">
        <f t="shared" si="5"/>
        <v>0</v>
      </c>
    </row>
    <row r="29" spans="1:40" ht="18.600000000000001" thickBot="1" x14ac:dyDescent="0.5">
      <c r="A29" s="34"/>
      <c r="B29" s="3"/>
      <c r="C29" s="3"/>
      <c r="D29" s="3"/>
      <c r="E29" s="17"/>
      <c r="F29" s="26"/>
      <c r="G29" s="21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35"/>
      <c r="AL29" s="82">
        <f t="shared" ref="AL29" si="6">SUM(G29:AK29)</f>
        <v>0</v>
      </c>
      <c r="AM29" s="32">
        <f t="shared" si="4"/>
        <v>0</v>
      </c>
      <c r="AN29" s="74">
        <f t="shared" si="5"/>
        <v>0</v>
      </c>
    </row>
    <row r="30" spans="1:40" ht="20.399999999999999" thickTop="1" thickBot="1" x14ac:dyDescent="0.5">
      <c r="A30" s="36" t="s">
        <v>18</v>
      </c>
      <c r="B30" s="5"/>
      <c r="C30" s="5"/>
      <c r="D30" s="5"/>
      <c r="E30" s="5"/>
      <c r="F30" s="27"/>
      <c r="G30" s="22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37"/>
      <c r="AL30" s="78"/>
      <c r="AM30" s="89" t="s">
        <v>41</v>
      </c>
      <c r="AN30" s="90"/>
    </row>
    <row r="31" spans="1:40" ht="18.600000000000001" thickBot="1" x14ac:dyDescent="0.5">
      <c r="A31" s="86" t="s">
        <v>57</v>
      </c>
      <c r="B31" s="38"/>
      <c r="C31" s="38"/>
      <c r="D31" s="38"/>
      <c r="E31" s="38"/>
      <c r="F31" s="39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2"/>
      <c r="AL31" s="46"/>
      <c r="AM31" s="75">
        <f>SUM(AM24:AM29)</f>
        <v>0</v>
      </c>
      <c r="AN31" s="76">
        <f>SUM(AN24:AN29)</f>
        <v>0</v>
      </c>
    </row>
    <row r="32" spans="1:40" ht="18.600000000000001" thickBot="1" x14ac:dyDescent="0.5"/>
    <row r="33" spans="1:40" ht="18.600000000000001" thickBot="1" x14ac:dyDescent="0.5">
      <c r="A33" s="51" t="s">
        <v>10</v>
      </c>
      <c r="B33" s="52" t="s">
        <v>11</v>
      </c>
      <c r="C33" s="52" t="s">
        <v>12</v>
      </c>
      <c r="D33" s="52" t="s">
        <v>15</v>
      </c>
      <c r="E33" s="52" t="s">
        <v>13</v>
      </c>
      <c r="F33" s="53" t="s">
        <v>17</v>
      </c>
      <c r="G33" s="54" t="s">
        <v>14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6"/>
      <c r="AL33" s="47" t="s">
        <v>19</v>
      </c>
      <c r="AM33" s="89" t="s">
        <v>40</v>
      </c>
      <c r="AN33" s="90"/>
    </row>
    <row r="34" spans="1:40" x14ac:dyDescent="0.45">
      <c r="A34" s="48"/>
      <c r="B34" s="7"/>
      <c r="C34" s="7"/>
      <c r="D34" s="7"/>
      <c r="E34" s="7"/>
      <c r="F34" s="49"/>
      <c r="G34" s="58">
        <v>45261</v>
      </c>
      <c r="H34" s="10">
        <v>45262</v>
      </c>
      <c r="I34" s="11">
        <v>45263</v>
      </c>
      <c r="J34" s="59">
        <v>45264</v>
      </c>
      <c r="K34" s="58">
        <v>45265</v>
      </c>
      <c r="L34" s="59">
        <v>45266</v>
      </c>
      <c r="M34" s="58">
        <v>45267</v>
      </c>
      <c r="N34" s="59">
        <v>45268</v>
      </c>
      <c r="O34" s="11">
        <v>45269</v>
      </c>
      <c r="P34" s="10">
        <v>45270</v>
      </c>
      <c r="Q34" s="58">
        <v>45271</v>
      </c>
      <c r="R34" s="59">
        <v>45272</v>
      </c>
      <c r="S34" s="58">
        <v>45273</v>
      </c>
      <c r="T34" s="59">
        <v>45274</v>
      </c>
      <c r="U34" s="58">
        <v>45275</v>
      </c>
      <c r="V34" s="10">
        <v>45276</v>
      </c>
      <c r="W34" s="11">
        <v>45277</v>
      </c>
      <c r="X34" s="59">
        <v>45278</v>
      </c>
      <c r="Y34" s="58">
        <v>45279</v>
      </c>
      <c r="Z34" s="59">
        <v>45280</v>
      </c>
      <c r="AA34" s="58">
        <v>45281</v>
      </c>
      <c r="AB34" s="59">
        <v>45282</v>
      </c>
      <c r="AC34" s="11">
        <v>45283</v>
      </c>
      <c r="AD34" s="10">
        <v>45284</v>
      </c>
      <c r="AE34" s="58">
        <v>45285</v>
      </c>
      <c r="AF34" s="59">
        <v>45286</v>
      </c>
      <c r="AG34" s="58">
        <v>45287</v>
      </c>
      <c r="AH34" s="59">
        <v>45288</v>
      </c>
      <c r="AI34" s="58">
        <v>45289</v>
      </c>
      <c r="AJ34" s="10">
        <v>45290</v>
      </c>
      <c r="AK34" s="11">
        <v>45291</v>
      </c>
      <c r="AL34" s="45"/>
      <c r="AM34" s="91" t="s">
        <v>38</v>
      </c>
      <c r="AN34" s="93" t="s">
        <v>39</v>
      </c>
    </row>
    <row r="35" spans="1:40" x14ac:dyDescent="0.45">
      <c r="A35" s="28"/>
      <c r="B35" s="8"/>
      <c r="C35" s="8"/>
      <c r="D35" s="8"/>
      <c r="E35" s="8"/>
      <c r="F35" s="23"/>
      <c r="G35" s="61" t="s">
        <v>31</v>
      </c>
      <c r="H35" s="63" t="s">
        <v>32</v>
      </c>
      <c r="I35" s="57" t="s">
        <v>33</v>
      </c>
      <c r="J35" s="62" t="s">
        <v>34</v>
      </c>
      <c r="K35" s="61" t="s">
        <v>29</v>
      </c>
      <c r="L35" s="62" t="s">
        <v>22</v>
      </c>
      <c r="M35" s="61" t="s">
        <v>24</v>
      </c>
      <c r="N35" s="62" t="s">
        <v>26</v>
      </c>
      <c r="O35" s="64" t="s">
        <v>27</v>
      </c>
      <c r="P35" s="65" t="s">
        <v>20</v>
      </c>
      <c r="Q35" s="61" t="s">
        <v>28</v>
      </c>
      <c r="R35" s="62" t="s">
        <v>29</v>
      </c>
      <c r="S35" s="61" t="s">
        <v>22</v>
      </c>
      <c r="T35" s="62" t="s">
        <v>24</v>
      </c>
      <c r="U35" s="61" t="s">
        <v>26</v>
      </c>
      <c r="V35" s="63" t="s">
        <v>27</v>
      </c>
      <c r="W35" s="57" t="s">
        <v>20</v>
      </c>
      <c r="X35" s="62" t="s">
        <v>28</v>
      </c>
      <c r="Y35" s="61" t="s">
        <v>29</v>
      </c>
      <c r="Z35" s="62" t="s">
        <v>22</v>
      </c>
      <c r="AA35" s="61" t="s">
        <v>24</v>
      </c>
      <c r="AB35" s="62" t="s">
        <v>26</v>
      </c>
      <c r="AC35" s="64" t="s">
        <v>27</v>
      </c>
      <c r="AD35" s="65" t="s">
        <v>20</v>
      </c>
      <c r="AE35" s="61" t="s">
        <v>28</v>
      </c>
      <c r="AF35" s="62" t="s">
        <v>29</v>
      </c>
      <c r="AG35" s="61" t="s">
        <v>22</v>
      </c>
      <c r="AH35" s="62" t="s">
        <v>24</v>
      </c>
      <c r="AI35" s="61" t="s">
        <v>26</v>
      </c>
      <c r="AJ35" s="63" t="s">
        <v>27</v>
      </c>
      <c r="AK35" s="57" t="s">
        <v>20</v>
      </c>
      <c r="AL35" s="43"/>
      <c r="AM35" s="92"/>
      <c r="AN35" s="94"/>
    </row>
    <row r="36" spans="1:40" x14ac:dyDescent="0.45">
      <c r="A36" s="30"/>
      <c r="B36" s="5"/>
      <c r="C36" s="5"/>
      <c r="D36" s="6"/>
      <c r="E36" s="15"/>
      <c r="F36" s="24"/>
      <c r="G36" s="19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31"/>
      <c r="AL36" s="44">
        <f>SUM(G36:AK36)</f>
        <v>0</v>
      </c>
      <c r="AM36" s="32">
        <f>SUMIFS(G36:AK36,$G$42:$AK$42,"あり",$G$43:$AK$43,"あり")</f>
        <v>0</v>
      </c>
      <c r="AN36" s="73">
        <f>AM36*E36</f>
        <v>0</v>
      </c>
    </row>
    <row r="37" spans="1:40" x14ac:dyDescent="0.45">
      <c r="A37" s="32"/>
      <c r="B37" s="2"/>
      <c r="C37" s="2"/>
      <c r="D37" s="2"/>
      <c r="E37" s="16"/>
      <c r="F37" s="25"/>
      <c r="G37" s="20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33"/>
      <c r="AL37" s="44">
        <f t="shared" ref="AL37:AL39" si="7">SUM(G37:AK37)</f>
        <v>0</v>
      </c>
      <c r="AM37" s="32">
        <f t="shared" ref="AM37:AM41" si="8">SUMIFS(G37:AK37,$G$42:$AK$42,"あり",$G$43:$AK$43,"あり")</f>
        <v>0</v>
      </c>
      <c r="AN37" s="73">
        <f t="shared" ref="AN37:AN41" si="9">AM37*E37</f>
        <v>0</v>
      </c>
    </row>
    <row r="38" spans="1:40" x14ac:dyDescent="0.45">
      <c r="A38" s="32"/>
      <c r="B38" s="2"/>
      <c r="C38" s="2"/>
      <c r="D38" s="2"/>
      <c r="E38" s="16"/>
      <c r="F38" s="25"/>
      <c r="G38" s="20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33"/>
      <c r="AL38" s="44">
        <f t="shared" si="7"/>
        <v>0</v>
      </c>
      <c r="AM38" s="32">
        <f t="shared" si="8"/>
        <v>0</v>
      </c>
      <c r="AN38" s="73">
        <f t="shared" si="9"/>
        <v>0</v>
      </c>
    </row>
    <row r="39" spans="1:40" x14ac:dyDescent="0.45">
      <c r="A39" s="32"/>
      <c r="B39" s="2"/>
      <c r="C39" s="2"/>
      <c r="D39" s="2"/>
      <c r="E39" s="16"/>
      <c r="F39" s="25"/>
      <c r="G39" s="20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33"/>
      <c r="AL39" s="44">
        <f t="shared" si="7"/>
        <v>0</v>
      </c>
      <c r="AM39" s="32">
        <f t="shared" si="8"/>
        <v>0</v>
      </c>
      <c r="AN39" s="73">
        <f t="shared" si="9"/>
        <v>0</v>
      </c>
    </row>
    <row r="40" spans="1:40" x14ac:dyDescent="0.45">
      <c r="A40" s="32"/>
      <c r="B40" s="2"/>
      <c r="C40" s="2"/>
      <c r="D40" s="2"/>
      <c r="E40" s="16"/>
      <c r="F40" s="25"/>
      <c r="G40" s="20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33"/>
      <c r="AL40" s="44">
        <f>SUM(G40:AK40)</f>
        <v>0</v>
      </c>
      <c r="AM40" s="32">
        <f t="shared" si="8"/>
        <v>0</v>
      </c>
      <c r="AN40" s="73">
        <f t="shared" si="9"/>
        <v>0</v>
      </c>
    </row>
    <row r="41" spans="1:40" ht="18.600000000000001" thickBot="1" x14ac:dyDescent="0.5">
      <c r="A41" s="34"/>
      <c r="B41" s="3"/>
      <c r="C41" s="3"/>
      <c r="D41" s="3"/>
      <c r="E41" s="17"/>
      <c r="F41" s="26"/>
      <c r="G41" s="21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35"/>
      <c r="AL41" s="82">
        <f t="shared" ref="AL41" si="10">SUM(G41:AK41)</f>
        <v>0</v>
      </c>
      <c r="AM41" s="32">
        <f t="shared" si="8"/>
        <v>0</v>
      </c>
      <c r="AN41" s="74">
        <f t="shared" si="9"/>
        <v>0</v>
      </c>
    </row>
    <row r="42" spans="1:40" ht="20.399999999999999" thickTop="1" thickBot="1" x14ac:dyDescent="0.5">
      <c r="A42" s="36" t="s">
        <v>18</v>
      </c>
      <c r="B42" s="5"/>
      <c r="C42" s="5"/>
      <c r="D42" s="5"/>
      <c r="E42" s="5"/>
      <c r="F42" s="27"/>
      <c r="G42" s="22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37"/>
      <c r="AL42" s="78"/>
      <c r="AM42" s="89" t="s">
        <v>41</v>
      </c>
      <c r="AN42" s="90"/>
    </row>
    <row r="43" spans="1:40" ht="18.600000000000001" thickBot="1" x14ac:dyDescent="0.5">
      <c r="A43" s="86" t="s">
        <v>57</v>
      </c>
      <c r="B43" s="38"/>
      <c r="C43" s="38"/>
      <c r="D43" s="38"/>
      <c r="E43" s="38"/>
      <c r="F43" s="39"/>
      <c r="G43" s="40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2"/>
      <c r="AL43" s="46"/>
      <c r="AM43" s="75">
        <f>SUM(AM36:AM41)</f>
        <v>0</v>
      </c>
      <c r="AN43" s="76">
        <f>SUM(AN36:AN41)</f>
        <v>0</v>
      </c>
    </row>
    <row r="44" spans="1:40" ht="18.600000000000001" thickBot="1" x14ac:dyDescent="0.5"/>
    <row r="45" spans="1:40" ht="18.600000000000001" thickBot="1" x14ac:dyDescent="0.5">
      <c r="A45" s="51" t="s">
        <v>10</v>
      </c>
      <c r="B45" s="52" t="s">
        <v>11</v>
      </c>
      <c r="C45" s="52" t="s">
        <v>12</v>
      </c>
      <c r="D45" s="52" t="s">
        <v>15</v>
      </c>
      <c r="E45" s="52" t="s">
        <v>13</v>
      </c>
      <c r="F45" s="53" t="s">
        <v>17</v>
      </c>
      <c r="G45" s="54" t="s">
        <v>14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6"/>
      <c r="AL45" s="47" t="s">
        <v>19</v>
      </c>
      <c r="AM45" s="89" t="s">
        <v>40</v>
      </c>
      <c r="AN45" s="90"/>
    </row>
    <row r="46" spans="1:40" x14ac:dyDescent="0.45">
      <c r="A46" s="48"/>
      <c r="B46" s="7"/>
      <c r="C46" s="7"/>
      <c r="D46" s="7"/>
      <c r="E46" s="7"/>
      <c r="F46" s="49"/>
      <c r="G46" s="11">
        <v>45292</v>
      </c>
      <c r="H46" s="10">
        <v>45293</v>
      </c>
      <c r="I46" s="11">
        <v>45294</v>
      </c>
      <c r="J46" s="59">
        <v>45295</v>
      </c>
      <c r="K46" s="58">
        <v>45296</v>
      </c>
      <c r="L46" s="10">
        <v>45297</v>
      </c>
      <c r="M46" s="11">
        <v>45298</v>
      </c>
      <c r="N46" s="10">
        <v>45299</v>
      </c>
      <c r="O46" s="58">
        <v>45300</v>
      </c>
      <c r="P46" s="59">
        <v>45301</v>
      </c>
      <c r="Q46" s="58">
        <v>45302</v>
      </c>
      <c r="R46" s="59">
        <v>45303</v>
      </c>
      <c r="S46" s="11">
        <v>45304</v>
      </c>
      <c r="T46" s="10">
        <v>45305</v>
      </c>
      <c r="U46" s="58">
        <v>45306</v>
      </c>
      <c r="V46" s="59">
        <v>45307</v>
      </c>
      <c r="W46" s="58">
        <v>45308</v>
      </c>
      <c r="X46" s="59">
        <v>45309</v>
      </c>
      <c r="Y46" s="58">
        <v>45310</v>
      </c>
      <c r="Z46" s="10">
        <v>45311</v>
      </c>
      <c r="AA46" s="11">
        <v>45312</v>
      </c>
      <c r="AB46" s="59">
        <v>45313</v>
      </c>
      <c r="AC46" s="58">
        <v>45314</v>
      </c>
      <c r="AD46" s="59">
        <v>45315</v>
      </c>
      <c r="AE46" s="58">
        <v>45316</v>
      </c>
      <c r="AF46" s="59">
        <v>45317</v>
      </c>
      <c r="AG46" s="11">
        <v>45318</v>
      </c>
      <c r="AH46" s="10">
        <v>45319</v>
      </c>
      <c r="AI46" s="58">
        <v>45320</v>
      </c>
      <c r="AJ46" s="59">
        <v>45321</v>
      </c>
      <c r="AK46" s="58">
        <v>45322</v>
      </c>
      <c r="AL46" s="45"/>
      <c r="AM46" s="91" t="s">
        <v>38</v>
      </c>
      <c r="AN46" s="93" t="s">
        <v>39</v>
      </c>
    </row>
    <row r="47" spans="1:40" x14ac:dyDescent="0.45">
      <c r="A47" s="28"/>
      <c r="B47" s="8"/>
      <c r="C47" s="8"/>
      <c r="D47" s="8"/>
      <c r="E47" s="8"/>
      <c r="F47" s="23"/>
      <c r="G47" s="66" t="s">
        <v>30</v>
      </c>
      <c r="H47" s="67" t="s">
        <v>35</v>
      </c>
      <c r="I47" s="66" t="s">
        <v>36</v>
      </c>
      <c r="J47" s="61" t="s">
        <v>24</v>
      </c>
      <c r="K47" s="62" t="s">
        <v>26</v>
      </c>
      <c r="L47" s="64" t="s">
        <v>27</v>
      </c>
      <c r="M47" s="57" t="s">
        <v>20</v>
      </c>
      <c r="N47" s="65" t="s">
        <v>28</v>
      </c>
      <c r="O47" s="61" t="s">
        <v>29</v>
      </c>
      <c r="P47" s="61" t="s">
        <v>22</v>
      </c>
      <c r="Q47" s="62" t="s">
        <v>24</v>
      </c>
      <c r="R47" s="61" t="s">
        <v>26</v>
      </c>
      <c r="S47" s="64" t="s">
        <v>27</v>
      </c>
      <c r="T47" s="65" t="s">
        <v>20</v>
      </c>
      <c r="U47" s="61" t="s">
        <v>28</v>
      </c>
      <c r="V47" s="61" t="s">
        <v>29</v>
      </c>
      <c r="W47" s="62" t="s">
        <v>22</v>
      </c>
      <c r="X47" s="61" t="s">
        <v>24</v>
      </c>
      <c r="Y47" s="61" t="s">
        <v>26</v>
      </c>
      <c r="Z47" s="63" t="s">
        <v>27</v>
      </c>
      <c r="AA47" s="57" t="s">
        <v>20</v>
      </c>
      <c r="AB47" s="61" t="s">
        <v>28</v>
      </c>
      <c r="AC47" s="62" t="s">
        <v>29</v>
      </c>
      <c r="AD47" s="61" t="s">
        <v>22</v>
      </c>
      <c r="AE47" s="61" t="s">
        <v>24</v>
      </c>
      <c r="AF47" s="62" t="s">
        <v>26</v>
      </c>
      <c r="AG47" s="64" t="s">
        <v>27</v>
      </c>
      <c r="AH47" s="57" t="s">
        <v>20</v>
      </c>
      <c r="AI47" s="62" t="s">
        <v>28</v>
      </c>
      <c r="AJ47" s="61" t="s">
        <v>29</v>
      </c>
      <c r="AK47" s="61" t="s">
        <v>22</v>
      </c>
      <c r="AL47" s="43"/>
      <c r="AM47" s="92"/>
      <c r="AN47" s="94"/>
    </row>
    <row r="48" spans="1:40" x14ac:dyDescent="0.45">
      <c r="A48" s="30"/>
      <c r="B48" s="5"/>
      <c r="C48" s="5"/>
      <c r="D48" s="6"/>
      <c r="E48" s="15"/>
      <c r="F48" s="24"/>
      <c r="G48" s="19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31"/>
      <c r="AL48" s="44">
        <f>SUM(G48:AK48)</f>
        <v>0</v>
      </c>
      <c r="AM48" s="32">
        <f>SUMIFS(G48:AK48,$G$54:$AK$54,"あり",$G$55:$AK$55,"あり")</f>
        <v>0</v>
      </c>
      <c r="AN48" s="73">
        <f>AM48*E48</f>
        <v>0</v>
      </c>
    </row>
    <row r="49" spans="1:40" x14ac:dyDescent="0.45">
      <c r="A49" s="32"/>
      <c r="B49" s="2"/>
      <c r="C49" s="2"/>
      <c r="D49" s="2"/>
      <c r="E49" s="16"/>
      <c r="F49" s="25"/>
      <c r="G49" s="20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33"/>
      <c r="AL49" s="44">
        <f t="shared" ref="AL49:AL51" si="11">SUM(G49:AK49)</f>
        <v>0</v>
      </c>
      <c r="AM49" s="32">
        <f t="shared" ref="AM49:AM53" si="12">SUMIFS(G49:AK49,$G$54:$AK$54,"あり",$G$55:$AK$55,"あり")</f>
        <v>0</v>
      </c>
      <c r="AN49" s="73">
        <f t="shared" ref="AN49:AN53" si="13">AM49*E49</f>
        <v>0</v>
      </c>
    </row>
    <row r="50" spans="1:40" x14ac:dyDescent="0.45">
      <c r="A50" s="32"/>
      <c r="B50" s="2"/>
      <c r="C50" s="2"/>
      <c r="D50" s="2"/>
      <c r="E50" s="16"/>
      <c r="F50" s="25"/>
      <c r="G50" s="20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33"/>
      <c r="AL50" s="44">
        <f t="shared" si="11"/>
        <v>0</v>
      </c>
      <c r="AM50" s="32">
        <f t="shared" si="12"/>
        <v>0</v>
      </c>
      <c r="AN50" s="73">
        <f t="shared" si="13"/>
        <v>0</v>
      </c>
    </row>
    <row r="51" spans="1:40" x14ac:dyDescent="0.45">
      <c r="A51" s="32"/>
      <c r="B51" s="2"/>
      <c r="C51" s="2"/>
      <c r="D51" s="2"/>
      <c r="E51" s="16"/>
      <c r="F51" s="25"/>
      <c r="G51" s="20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33"/>
      <c r="AL51" s="44">
        <f t="shared" si="11"/>
        <v>0</v>
      </c>
      <c r="AM51" s="32">
        <f t="shared" si="12"/>
        <v>0</v>
      </c>
      <c r="AN51" s="73">
        <f t="shared" si="13"/>
        <v>0</v>
      </c>
    </row>
    <row r="52" spans="1:40" x14ac:dyDescent="0.45">
      <c r="A52" s="32"/>
      <c r="B52" s="2"/>
      <c r="C52" s="2"/>
      <c r="D52" s="2"/>
      <c r="E52" s="16"/>
      <c r="F52" s="25"/>
      <c r="G52" s="20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33"/>
      <c r="AL52" s="44">
        <f>SUM(G52:AK52)</f>
        <v>0</v>
      </c>
      <c r="AM52" s="32">
        <f t="shared" si="12"/>
        <v>0</v>
      </c>
      <c r="AN52" s="73">
        <f t="shared" si="13"/>
        <v>0</v>
      </c>
    </row>
    <row r="53" spans="1:40" ht="18.600000000000001" thickBot="1" x14ac:dyDescent="0.5">
      <c r="A53" s="34"/>
      <c r="B53" s="3"/>
      <c r="C53" s="3"/>
      <c r="D53" s="3"/>
      <c r="E53" s="17"/>
      <c r="F53" s="26"/>
      <c r="G53" s="21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35"/>
      <c r="AL53" s="82">
        <f t="shared" ref="AL53" si="14">SUM(G53:AK53)</f>
        <v>0</v>
      </c>
      <c r="AM53" s="32">
        <f t="shared" si="12"/>
        <v>0</v>
      </c>
      <c r="AN53" s="74">
        <f t="shared" si="13"/>
        <v>0</v>
      </c>
    </row>
    <row r="54" spans="1:40" ht="20.399999999999999" thickTop="1" thickBot="1" x14ac:dyDescent="0.5">
      <c r="A54" s="36" t="s">
        <v>18</v>
      </c>
      <c r="B54" s="5"/>
      <c r="C54" s="5"/>
      <c r="D54" s="5"/>
      <c r="E54" s="5"/>
      <c r="F54" s="27"/>
      <c r="G54" s="22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37"/>
      <c r="AL54" s="78"/>
      <c r="AM54" s="89" t="s">
        <v>41</v>
      </c>
      <c r="AN54" s="90"/>
    </row>
    <row r="55" spans="1:40" ht="18.600000000000001" thickBot="1" x14ac:dyDescent="0.5">
      <c r="A55" s="86" t="s">
        <v>57</v>
      </c>
      <c r="B55" s="38"/>
      <c r="C55" s="38"/>
      <c r="D55" s="38"/>
      <c r="E55" s="38"/>
      <c r="F55" s="39"/>
      <c r="G55" s="40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2"/>
      <c r="AL55" s="46"/>
      <c r="AM55" s="75">
        <f>SUM(AM48:AM53)</f>
        <v>0</v>
      </c>
      <c r="AN55" s="76">
        <f>SUM(AN48:AN53)</f>
        <v>0</v>
      </c>
    </row>
    <row r="56" spans="1:40" ht="18.600000000000001" thickBot="1" x14ac:dyDescent="0.5"/>
    <row r="57" spans="1:40" ht="18.600000000000001" thickBot="1" x14ac:dyDescent="0.5">
      <c r="A57" s="51" t="s">
        <v>10</v>
      </c>
      <c r="B57" s="52" t="s">
        <v>11</v>
      </c>
      <c r="C57" s="52" t="s">
        <v>12</v>
      </c>
      <c r="D57" s="52" t="s">
        <v>15</v>
      </c>
      <c r="E57" s="52" t="s">
        <v>13</v>
      </c>
      <c r="F57" s="53" t="s">
        <v>17</v>
      </c>
      <c r="G57" s="54" t="s">
        <v>14</v>
      </c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6"/>
      <c r="AL57" s="47" t="s">
        <v>19</v>
      </c>
      <c r="AM57" s="89" t="s">
        <v>40</v>
      </c>
      <c r="AN57" s="90"/>
    </row>
    <row r="58" spans="1:40" x14ac:dyDescent="0.45">
      <c r="A58" s="48"/>
      <c r="B58" s="7"/>
      <c r="C58" s="7"/>
      <c r="D58" s="7"/>
      <c r="E58" s="7"/>
      <c r="F58" s="49"/>
      <c r="G58" s="58">
        <v>45323</v>
      </c>
      <c r="H58" s="59">
        <v>45324</v>
      </c>
      <c r="I58" s="11">
        <v>45325</v>
      </c>
      <c r="J58" s="10">
        <v>45326</v>
      </c>
      <c r="K58" s="58">
        <v>45327</v>
      </c>
      <c r="L58" s="59">
        <v>45328</v>
      </c>
      <c r="M58" s="58">
        <v>45329</v>
      </c>
      <c r="N58" s="59">
        <v>45330</v>
      </c>
      <c r="O58" s="58">
        <v>45331</v>
      </c>
      <c r="P58" s="10">
        <v>45332</v>
      </c>
      <c r="Q58" s="11">
        <v>45333</v>
      </c>
      <c r="R58" s="10">
        <v>45334</v>
      </c>
      <c r="S58" s="58">
        <v>45335</v>
      </c>
      <c r="T58" s="59">
        <v>45336</v>
      </c>
      <c r="U58" s="58">
        <v>45337</v>
      </c>
      <c r="V58" s="59">
        <v>45338</v>
      </c>
      <c r="W58" s="11">
        <v>45339</v>
      </c>
      <c r="X58" s="10">
        <v>45340</v>
      </c>
      <c r="Y58" s="58">
        <v>45341</v>
      </c>
      <c r="Z58" s="59">
        <v>45342</v>
      </c>
      <c r="AA58" s="58">
        <v>45343</v>
      </c>
      <c r="AB58" s="59">
        <v>45344</v>
      </c>
      <c r="AC58" s="11">
        <v>45345</v>
      </c>
      <c r="AD58" s="10">
        <v>45346</v>
      </c>
      <c r="AE58" s="11">
        <v>45347</v>
      </c>
      <c r="AF58" s="59">
        <v>45348</v>
      </c>
      <c r="AG58" s="58">
        <v>45349</v>
      </c>
      <c r="AH58" s="59">
        <v>45350</v>
      </c>
      <c r="AI58" s="58">
        <v>45351</v>
      </c>
      <c r="AJ58" s="59"/>
      <c r="AK58" s="58"/>
      <c r="AL58" s="45"/>
      <c r="AM58" s="91" t="s">
        <v>38</v>
      </c>
      <c r="AN58" s="93" t="s">
        <v>39</v>
      </c>
    </row>
    <row r="59" spans="1:40" x14ac:dyDescent="0.45">
      <c r="A59" s="28"/>
      <c r="B59" s="8"/>
      <c r="C59" s="8"/>
      <c r="D59" s="8"/>
      <c r="E59" s="8"/>
      <c r="F59" s="23"/>
      <c r="G59" s="61" t="s">
        <v>25</v>
      </c>
      <c r="H59" s="62" t="s">
        <v>31</v>
      </c>
      <c r="I59" s="64" t="s">
        <v>37</v>
      </c>
      <c r="J59" s="57" t="s">
        <v>33</v>
      </c>
      <c r="K59" s="61" t="s">
        <v>28</v>
      </c>
      <c r="L59" s="62" t="s">
        <v>29</v>
      </c>
      <c r="M59" s="61" t="s">
        <v>22</v>
      </c>
      <c r="N59" s="61" t="s">
        <v>24</v>
      </c>
      <c r="O59" s="61" t="s">
        <v>26</v>
      </c>
      <c r="P59" s="63" t="s">
        <v>27</v>
      </c>
      <c r="Q59" s="57" t="s">
        <v>20</v>
      </c>
      <c r="R59" s="57" t="s">
        <v>28</v>
      </c>
      <c r="S59" s="61" t="s">
        <v>29</v>
      </c>
      <c r="T59" s="62" t="s">
        <v>22</v>
      </c>
      <c r="U59" s="61" t="s">
        <v>24</v>
      </c>
      <c r="V59" s="61" t="s">
        <v>26</v>
      </c>
      <c r="W59" s="64" t="s">
        <v>27</v>
      </c>
      <c r="X59" s="65" t="s">
        <v>20</v>
      </c>
      <c r="Y59" s="61" t="s">
        <v>28</v>
      </c>
      <c r="Z59" s="61" t="s">
        <v>29</v>
      </c>
      <c r="AA59" s="61" t="s">
        <v>22</v>
      </c>
      <c r="AB59" s="62" t="s">
        <v>24</v>
      </c>
      <c r="AC59" s="57" t="s">
        <v>26</v>
      </c>
      <c r="AD59" s="64" t="s">
        <v>27</v>
      </c>
      <c r="AE59" s="57" t="s">
        <v>20</v>
      </c>
      <c r="AF59" s="62" t="s">
        <v>28</v>
      </c>
      <c r="AG59" s="61" t="s">
        <v>29</v>
      </c>
      <c r="AH59" s="61" t="s">
        <v>22</v>
      </c>
      <c r="AI59" s="61" t="s">
        <v>24</v>
      </c>
      <c r="AJ59" s="60"/>
      <c r="AK59" s="60"/>
      <c r="AL59" s="43"/>
      <c r="AM59" s="92"/>
      <c r="AN59" s="94"/>
    </row>
    <row r="60" spans="1:40" x14ac:dyDescent="0.45">
      <c r="A60" s="30"/>
      <c r="B60" s="5"/>
      <c r="C60" s="5"/>
      <c r="D60" s="6"/>
      <c r="E60" s="15"/>
      <c r="F60" s="24"/>
      <c r="G60" s="19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31"/>
      <c r="AL60" s="44">
        <f>SUM(G60:AK60)</f>
        <v>0</v>
      </c>
      <c r="AM60" s="32">
        <f>SUMIFS(G60:AK60,$G$66:$AK$66,"あり",$G$67:$AK$67,"あり")</f>
        <v>0</v>
      </c>
      <c r="AN60" s="73">
        <f>AM60*E60</f>
        <v>0</v>
      </c>
    </row>
    <row r="61" spans="1:40" x14ac:dyDescent="0.45">
      <c r="A61" s="32"/>
      <c r="B61" s="2"/>
      <c r="C61" s="2"/>
      <c r="D61" s="2"/>
      <c r="E61" s="16"/>
      <c r="F61" s="25"/>
      <c r="G61" s="20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33"/>
      <c r="AL61" s="44">
        <f t="shared" ref="AL61:AL63" si="15">SUM(G61:AK61)</f>
        <v>0</v>
      </c>
      <c r="AM61" s="32">
        <f t="shared" ref="AM61:AM65" si="16">SUMIFS(G61:AK61,$G$66:$AK$66,"あり",$G$67:$AK$67,"あり")</f>
        <v>0</v>
      </c>
      <c r="AN61" s="73">
        <f t="shared" ref="AN61:AN65" si="17">AM61*E61</f>
        <v>0</v>
      </c>
    </row>
    <row r="62" spans="1:40" x14ac:dyDescent="0.45">
      <c r="A62" s="32"/>
      <c r="B62" s="2"/>
      <c r="C62" s="2"/>
      <c r="D62" s="2"/>
      <c r="E62" s="16"/>
      <c r="F62" s="25"/>
      <c r="G62" s="20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33"/>
      <c r="AL62" s="44">
        <f t="shared" si="15"/>
        <v>0</v>
      </c>
      <c r="AM62" s="32">
        <f t="shared" si="16"/>
        <v>0</v>
      </c>
      <c r="AN62" s="73">
        <f t="shared" si="17"/>
        <v>0</v>
      </c>
    </row>
    <row r="63" spans="1:40" x14ac:dyDescent="0.45">
      <c r="A63" s="32"/>
      <c r="B63" s="2"/>
      <c r="C63" s="2"/>
      <c r="D63" s="2"/>
      <c r="E63" s="16"/>
      <c r="F63" s="25"/>
      <c r="G63" s="20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33"/>
      <c r="AL63" s="44">
        <f t="shared" si="15"/>
        <v>0</v>
      </c>
      <c r="AM63" s="32">
        <f t="shared" si="16"/>
        <v>0</v>
      </c>
      <c r="AN63" s="73">
        <f t="shared" si="17"/>
        <v>0</v>
      </c>
    </row>
    <row r="64" spans="1:40" x14ac:dyDescent="0.45">
      <c r="A64" s="32"/>
      <c r="B64" s="2"/>
      <c r="C64" s="2"/>
      <c r="D64" s="2"/>
      <c r="E64" s="16"/>
      <c r="F64" s="25"/>
      <c r="G64" s="20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33"/>
      <c r="AL64" s="44">
        <f>SUM(G64:AK64)</f>
        <v>0</v>
      </c>
      <c r="AM64" s="32">
        <f t="shared" si="16"/>
        <v>0</v>
      </c>
      <c r="AN64" s="73">
        <f t="shared" si="17"/>
        <v>0</v>
      </c>
    </row>
    <row r="65" spans="1:40" ht="18.600000000000001" thickBot="1" x14ac:dyDescent="0.5">
      <c r="A65" s="34"/>
      <c r="B65" s="3"/>
      <c r="C65" s="3"/>
      <c r="D65" s="3"/>
      <c r="E65" s="17"/>
      <c r="F65" s="26"/>
      <c r="G65" s="21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35"/>
      <c r="AL65" s="82">
        <f t="shared" ref="AL65" si="18">SUM(G65:AK65)</f>
        <v>0</v>
      </c>
      <c r="AM65" s="32">
        <f t="shared" si="16"/>
        <v>0</v>
      </c>
      <c r="AN65" s="74">
        <f t="shared" si="17"/>
        <v>0</v>
      </c>
    </row>
    <row r="66" spans="1:40" ht="20.399999999999999" thickTop="1" thickBot="1" x14ac:dyDescent="0.5">
      <c r="A66" s="36" t="s">
        <v>18</v>
      </c>
      <c r="B66" s="5"/>
      <c r="C66" s="5"/>
      <c r="D66" s="5"/>
      <c r="E66" s="5"/>
      <c r="F66" s="27"/>
      <c r="G66" s="22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37"/>
      <c r="AL66" s="78"/>
      <c r="AM66" s="89" t="s">
        <v>41</v>
      </c>
      <c r="AN66" s="90"/>
    </row>
    <row r="67" spans="1:40" ht="18.600000000000001" thickBot="1" x14ac:dyDescent="0.5">
      <c r="A67" s="86" t="s">
        <v>57</v>
      </c>
      <c r="B67" s="38"/>
      <c r="C67" s="38"/>
      <c r="D67" s="38"/>
      <c r="E67" s="38"/>
      <c r="F67" s="39"/>
      <c r="G67" s="40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2"/>
      <c r="AL67" s="46"/>
      <c r="AM67" s="75">
        <f>SUM(AM60:AM65)</f>
        <v>0</v>
      </c>
      <c r="AN67" s="76">
        <f>SUM(AN60:AN65)</f>
        <v>0</v>
      </c>
    </row>
    <row r="68" spans="1:40" ht="18.600000000000001" thickBot="1" x14ac:dyDescent="0.5"/>
    <row r="69" spans="1:40" ht="18.600000000000001" thickBot="1" x14ac:dyDescent="0.5">
      <c r="A69" s="51" t="s">
        <v>10</v>
      </c>
      <c r="B69" s="52" t="s">
        <v>11</v>
      </c>
      <c r="C69" s="52" t="s">
        <v>12</v>
      </c>
      <c r="D69" s="52" t="s">
        <v>15</v>
      </c>
      <c r="E69" s="52" t="s">
        <v>13</v>
      </c>
      <c r="F69" s="53" t="s">
        <v>17</v>
      </c>
      <c r="G69" s="54" t="s">
        <v>14</v>
      </c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6"/>
      <c r="AL69" s="47" t="s">
        <v>19</v>
      </c>
      <c r="AM69" s="89" t="s">
        <v>40</v>
      </c>
      <c r="AN69" s="90"/>
    </row>
    <row r="70" spans="1:40" x14ac:dyDescent="0.45">
      <c r="A70" s="48"/>
      <c r="B70" s="7"/>
      <c r="C70" s="7"/>
      <c r="D70" s="7"/>
      <c r="E70" s="7"/>
      <c r="F70" s="49"/>
      <c r="G70" s="58">
        <v>45352</v>
      </c>
      <c r="H70" s="10">
        <v>45353</v>
      </c>
      <c r="I70" s="11">
        <v>45354</v>
      </c>
      <c r="J70" s="59">
        <v>45355</v>
      </c>
      <c r="K70" s="58">
        <v>45356</v>
      </c>
      <c r="L70" s="59">
        <v>45357</v>
      </c>
      <c r="M70" s="58">
        <v>45358</v>
      </c>
      <c r="N70" s="59">
        <v>45359</v>
      </c>
      <c r="O70" s="11">
        <v>45360</v>
      </c>
      <c r="P70" s="10">
        <v>45361</v>
      </c>
      <c r="Q70" s="58">
        <v>45362</v>
      </c>
      <c r="R70" s="59">
        <v>45363</v>
      </c>
      <c r="S70" s="58">
        <v>45364</v>
      </c>
      <c r="T70" s="59">
        <v>45365</v>
      </c>
      <c r="U70" s="58">
        <v>45366</v>
      </c>
      <c r="V70" s="10">
        <v>45367</v>
      </c>
      <c r="W70" s="11">
        <v>45368</v>
      </c>
      <c r="X70" s="59">
        <v>45369</v>
      </c>
      <c r="Y70" s="58">
        <v>45370</v>
      </c>
      <c r="Z70" s="10">
        <v>45371</v>
      </c>
      <c r="AA70" s="58">
        <v>45372</v>
      </c>
      <c r="AB70" s="59">
        <v>45373</v>
      </c>
      <c r="AC70" s="11">
        <v>45374</v>
      </c>
      <c r="AD70" s="10">
        <v>45375</v>
      </c>
      <c r="AE70" s="58">
        <v>45376</v>
      </c>
      <c r="AF70" s="59">
        <v>45377</v>
      </c>
      <c r="AG70" s="58">
        <v>45378</v>
      </c>
      <c r="AH70" s="59">
        <v>45379</v>
      </c>
      <c r="AI70" s="58">
        <v>45380</v>
      </c>
      <c r="AJ70" s="10">
        <v>45381</v>
      </c>
      <c r="AK70" s="11">
        <v>45382</v>
      </c>
      <c r="AL70" s="45"/>
      <c r="AM70" s="91" t="s">
        <v>38</v>
      </c>
      <c r="AN70" s="93" t="s">
        <v>39</v>
      </c>
    </row>
    <row r="71" spans="1:40" x14ac:dyDescent="0.45">
      <c r="A71" s="28"/>
      <c r="B71" s="8"/>
      <c r="C71" s="8"/>
      <c r="D71" s="8"/>
      <c r="E71" s="8"/>
      <c r="F71" s="23"/>
      <c r="G71" s="61" t="s">
        <v>31</v>
      </c>
      <c r="H71" s="63" t="s">
        <v>32</v>
      </c>
      <c r="I71" s="57" t="s">
        <v>33</v>
      </c>
      <c r="J71" s="61" t="s">
        <v>28</v>
      </c>
      <c r="K71" s="62" t="s">
        <v>29</v>
      </c>
      <c r="L71" s="61" t="s">
        <v>22</v>
      </c>
      <c r="M71" s="61" t="s">
        <v>24</v>
      </c>
      <c r="N71" s="62" t="s">
        <v>26</v>
      </c>
      <c r="O71" s="64" t="s">
        <v>27</v>
      </c>
      <c r="P71" s="57" t="s">
        <v>20</v>
      </c>
      <c r="Q71" s="62" t="s">
        <v>28</v>
      </c>
      <c r="R71" s="61" t="s">
        <v>29</v>
      </c>
      <c r="S71" s="61" t="s">
        <v>22</v>
      </c>
      <c r="T71" s="62" t="s">
        <v>24</v>
      </c>
      <c r="U71" s="61" t="s">
        <v>26</v>
      </c>
      <c r="V71" s="64" t="s">
        <v>27</v>
      </c>
      <c r="W71" s="65" t="s">
        <v>20</v>
      </c>
      <c r="X71" s="61" t="s">
        <v>28</v>
      </c>
      <c r="Y71" s="61" t="s">
        <v>29</v>
      </c>
      <c r="Z71" s="65" t="s">
        <v>22</v>
      </c>
      <c r="AA71" s="61" t="s">
        <v>24</v>
      </c>
      <c r="AB71" s="61" t="s">
        <v>26</v>
      </c>
      <c r="AC71" s="63" t="s">
        <v>27</v>
      </c>
      <c r="AD71" s="57" t="s">
        <v>20</v>
      </c>
      <c r="AE71" s="61" t="s">
        <v>28</v>
      </c>
      <c r="AF71" s="62" t="s">
        <v>29</v>
      </c>
      <c r="AG71" s="61" t="s">
        <v>22</v>
      </c>
      <c r="AH71" s="61" t="s">
        <v>24</v>
      </c>
      <c r="AI71" s="62" t="s">
        <v>26</v>
      </c>
      <c r="AJ71" s="64" t="s">
        <v>27</v>
      </c>
      <c r="AK71" s="57" t="s">
        <v>20</v>
      </c>
      <c r="AL71" s="43"/>
      <c r="AM71" s="92"/>
      <c r="AN71" s="94"/>
    </row>
    <row r="72" spans="1:40" x14ac:dyDescent="0.45">
      <c r="A72" s="30"/>
      <c r="B72" s="5"/>
      <c r="C72" s="5"/>
      <c r="D72" s="6"/>
      <c r="E72" s="15"/>
      <c r="F72" s="24"/>
      <c r="G72" s="19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31"/>
      <c r="AL72" s="44">
        <f>SUM(G72:AK72)</f>
        <v>0</v>
      </c>
      <c r="AM72" s="32">
        <f>SUMIFS(G72:AK72,$G$78:$AK$78,"あり",$G$79:$AK$79,"あり")</f>
        <v>0</v>
      </c>
      <c r="AN72" s="73">
        <f>AM72*E72</f>
        <v>0</v>
      </c>
    </row>
    <row r="73" spans="1:40" x14ac:dyDescent="0.45">
      <c r="A73" s="32"/>
      <c r="B73" s="2"/>
      <c r="C73" s="2"/>
      <c r="D73" s="2"/>
      <c r="E73" s="16"/>
      <c r="F73" s="25"/>
      <c r="G73" s="20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33"/>
      <c r="AL73" s="44">
        <f t="shared" ref="AL73:AL75" si="19">SUM(G73:AK73)</f>
        <v>0</v>
      </c>
      <c r="AM73" s="32">
        <f t="shared" ref="AM73:AM77" si="20">SUMIFS(G73:AK73,$G$78:$AK$78,"あり",$G$79:$AK$79,"あり")</f>
        <v>0</v>
      </c>
      <c r="AN73" s="73">
        <f t="shared" ref="AN73:AN77" si="21">AM73*E73</f>
        <v>0</v>
      </c>
    </row>
    <row r="74" spans="1:40" x14ac:dyDescent="0.45">
      <c r="A74" s="32"/>
      <c r="B74" s="2"/>
      <c r="C74" s="2"/>
      <c r="D74" s="2"/>
      <c r="E74" s="16"/>
      <c r="F74" s="25"/>
      <c r="G74" s="20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33"/>
      <c r="AL74" s="44">
        <f t="shared" si="19"/>
        <v>0</v>
      </c>
      <c r="AM74" s="32">
        <f t="shared" si="20"/>
        <v>0</v>
      </c>
      <c r="AN74" s="73">
        <f>AM74*E74</f>
        <v>0</v>
      </c>
    </row>
    <row r="75" spans="1:40" x14ac:dyDescent="0.45">
      <c r="A75" s="32"/>
      <c r="B75" s="2"/>
      <c r="C75" s="2"/>
      <c r="D75" s="2"/>
      <c r="E75" s="16"/>
      <c r="F75" s="25"/>
      <c r="G75" s="20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33"/>
      <c r="AL75" s="44">
        <f t="shared" si="19"/>
        <v>0</v>
      </c>
      <c r="AM75" s="32">
        <f t="shared" si="20"/>
        <v>0</v>
      </c>
      <c r="AN75" s="73">
        <f t="shared" si="21"/>
        <v>0</v>
      </c>
    </row>
    <row r="76" spans="1:40" x14ac:dyDescent="0.45">
      <c r="A76" s="32"/>
      <c r="B76" s="2"/>
      <c r="C76" s="2"/>
      <c r="D76" s="2"/>
      <c r="E76" s="16"/>
      <c r="F76" s="25"/>
      <c r="G76" s="20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33"/>
      <c r="AL76" s="44">
        <f>SUM(G76:AK76)</f>
        <v>0</v>
      </c>
      <c r="AM76" s="32">
        <f t="shared" si="20"/>
        <v>0</v>
      </c>
      <c r="AN76" s="73">
        <f t="shared" si="21"/>
        <v>0</v>
      </c>
    </row>
    <row r="77" spans="1:40" ht="18.600000000000001" thickBot="1" x14ac:dyDescent="0.5">
      <c r="A77" s="34"/>
      <c r="B77" s="3"/>
      <c r="C77" s="3"/>
      <c r="D77" s="3"/>
      <c r="E77" s="17"/>
      <c r="F77" s="26"/>
      <c r="G77" s="21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35"/>
      <c r="AL77" s="82">
        <f t="shared" ref="AL77" si="22">SUM(G77:AK77)</f>
        <v>0</v>
      </c>
      <c r="AM77" s="32">
        <f t="shared" si="20"/>
        <v>0</v>
      </c>
      <c r="AN77" s="74">
        <f t="shared" si="21"/>
        <v>0</v>
      </c>
    </row>
    <row r="78" spans="1:40" ht="20.399999999999999" thickTop="1" thickBot="1" x14ac:dyDescent="0.5">
      <c r="A78" s="36" t="s">
        <v>18</v>
      </c>
      <c r="B78" s="5"/>
      <c r="C78" s="5"/>
      <c r="D78" s="5"/>
      <c r="E78" s="5"/>
      <c r="F78" s="27"/>
      <c r="G78" s="22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37"/>
      <c r="AL78" s="78"/>
      <c r="AM78" s="89" t="s">
        <v>41</v>
      </c>
      <c r="AN78" s="90"/>
    </row>
    <row r="79" spans="1:40" ht="18.600000000000001" thickBot="1" x14ac:dyDescent="0.5">
      <c r="A79" s="86" t="s">
        <v>57</v>
      </c>
      <c r="B79" s="38"/>
      <c r="C79" s="38"/>
      <c r="D79" s="38"/>
      <c r="E79" s="38"/>
      <c r="F79" s="39"/>
      <c r="G79" s="40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2"/>
      <c r="AL79" s="46"/>
      <c r="AM79" s="75">
        <f>SUM(AM72:AM77)</f>
        <v>0</v>
      </c>
      <c r="AN79" s="76">
        <f>SUM(AN72:AN77)</f>
        <v>0</v>
      </c>
    </row>
  </sheetData>
  <mergeCells count="24">
    <mergeCell ref="AM45:AN45"/>
    <mergeCell ref="AM10:AM11"/>
    <mergeCell ref="AN10:AN11"/>
    <mergeCell ref="AM9:AN9"/>
    <mergeCell ref="AM18:AN18"/>
    <mergeCell ref="AM21:AN21"/>
    <mergeCell ref="AM22:AM23"/>
    <mergeCell ref="AN22:AN23"/>
    <mergeCell ref="AM30:AN30"/>
    <mergeCell ref="AM33:AN33"/>
    <mergeCell ref="AM34:AM35"/>
    <mergeCell ref="AN34:AN35"/>
    <mergeCell ref="AM42:AN42"/>
    <mergeCell ref="AM46:AM47"/>
    <mergeCell ref="AN46:AN47"/>
    <mergeCell ref="AM54:AN54"/>
    <mergeCell ref="AM57:AN57"/>
    <mergeCell ref="AM58:AM59"/>
    <mergeCell ref="AN58:AN59"/>
    <mergeCell ref="AM66:AN66"/>
    <mergeCell ref="AM69:AN69"/>
    <mergeCell ref="AM70:AM71"/>
    <mergeCell ref="AN70:AN71"/>
    <mergeCell ref="AM78:AN78"/>
  </mergeCells>
  <phoneticPr fontId="1"/>
  <conditionalFormatting sqref="G10:AK11">
    <cfRule type="expression" dxfId="59" priority="35">
      <formula>WEEKDAY(G10,G11)=7</formula>
    </cfRule>
    <cfRule type="expression" priority="36">
      <formula>WEEKDAY(G10:G11)=7</formula>
    </cfRule>
  </conditionalFormatting>
  <conditionalFormatting sqref="G10:AK10">
    <cfRule type="expression" dxfId="58" priority="31">
      <formula>WEEKDAY(G10)=1</formula>
    </cfRule>
    <cfRule type="expression" dxfId="57" priority="32">
      <formula>WEEKDAY(G10)=7</formula>
    </cfRule>
    <cfRule type="expression" dxfId="56" priority="33">
      <formula>WEEKDAY(G10)=7</formula>
    </cfRule>
    <cfRule type="expression" dxfId="55" priority="34">
      <formula>WEEKDAY(G10)=7</formula>
    </cfRule>
  </conditionalFormatting>
  <conditionalFormatting sqref="G22:AK23">
    <cfRule type="expression" dxfId="54" priority="29">
      <formula>WEEKDAY(G22,G23)=7</formula>
    </cfRule>
    <cfRule type="expression" priority="30">
      <formula>WEEKDAY(G22:G23)=7</formula>
    </cfRule>
  </conditionalFormatting>
  <conditionalFormatting sqref="G22:AK22">
    <cfRule type="expression" dxfId="53" priority="25">
      <formula>WEEKDAY(G22)=1</formula>
    </cfRule>
    <cfRule type="expression" dxfId="52" priority="26">
      <formula>WEEKDAY(G22)=7</formula>
    </cfRule>
    <cfRule type="expression" dxfId="51" priority="27">
      <formula>WEEKDAY(G22)=7</formula>
    </cfRule>
    <cfRule type="expression" dxfId="50" priority="28">
      <formula>WEEKDAY(G22)=7</formula>
    </cfRule>
  </conditionalFormatting>
  <conditionalFormatting sqref="G34:AK35">
    <cfRule type="expression" dxfId="49" priority="23">
      <formula>WEEKDAY(G34,G35)=7</formula>
    </cfRule>
    <cfRule type="expression" priority="24">
      <formula>WEEKDAY(G34:G35)=7</formula>
    </cfRule>
  </conditionalFormatting>
  <conditionalFormatting sqref="G34:AK34">
    <cfRule type="expression" dxfId="48" priority="19">
      <formula>WEEKDAY(G34)=1</formula>
    </cfRule>
    <cfRule type="expression" dxfId="47" priority="20">
      <formula>WEEKDAY(G34)=7</formula>
    </cfRule>
    <cfRule type="expression" dxfId="46" priority="21">
      <formula>WEEKDAY(G34)=7</formula>
    </cfRule>
    <cfRule type="expression" dxfId="45" priority="22">
      <formula>WEEKDAY(G34)=7</formula>
    </cfRule>
  </conditionalFormatting>
  <conditionalFormatting sqref="G46:AK47">
    <cfRule type="expression" dxfId="44" priority="17">
      <formula>WEEKDAY(G46,G47)=7</formula>
    </cfRule>
    <cfRule type="expression" priority="18">
      <formula>WEEKDAY(G46:G47)=7</formula>
    </cfRule>
  </conditionalFormatting>
  <conditionalFormatting sqref="G46:AK46">
    <cfRule type="expression" dxfId="43" priority="13">
      <formula>WEEKDAY(G46)=1</formula>
    </cfRule>
    <cfRule type="expression" dxfId="42" priority="14">
      <formula>WEEKDAY(G46)=7</formula>
    </cfRule>
    <cfRule type="expression" dxfId="41" priority="15">
      <formula>WEEKDAY(G46)=7</formula>
    </cfRule>
    <cfRule type="expression" dxfId="40" priority="16">
      <formula>WEEKDAY(G46)=7</formula>
    </cfRule>
  </conditionalFormatting>
  <conditionalFormatting sqref="G58:AK59">
    <cfRule type="expression" dxfId="39" priority="11">
      <formula>WEEKDAY(G58,G59)=7</formula>
    </cfRule>
    <cfRule type="expression" priority="12">
      <formula>WEEKDAY(G58:G59)=7</formula>
    </cfRule>
  </conditionalFormatting>
  <conditionalFormatting sqref="G58:AK58">
    <cfRule type="expression" dxfId="38" priority="7">
      <formula>WEEKDAY(G58)=1</formula>
    </cfRule>
    <cfRule type="expression" dxfId="37" priority="8">
      <formula>WEEKDAY(G58)=7</formula>
    </cfRule>
    <cfRule type="expression" dxfId="36" priority="9">
      <formula>WEEKDAY(G58)=7</formula>
    </cfRule>
    <cfRule type="expression" dxfId="35" priority="10">
      <formula>WEEKDAY(G58)=7</formula>
    </cfRule>
  </conditionalFormatting>
  <conditionalFormatting sqref="G70:AK71">
    <cfRule type="expression" dxfId="34" priority="5">
      <formula>WEEKDAY(G70,G71)=7</formula>
    </cfRule>
    <cfRule type="expression" priority="6">
      <formula>WEEKDAY(G70:G71)=7</formula>
    </cfRule>
  </conditionalFormatting>
  <conditionalFormatting sqref="G70:AK70">
    <cfRule type="expression" dxfId="33" priority="1">
      <formula>WEEKDAY(G70)=1</formula>
    </cfRule>
    <cfRule type="expression" dxfId="32" priority="2">
      <formula>WEEKDAY(G70)=7</formula>
    </cfRule>
    <cfRule type="expression" dxfId="31" priority="3">
      <formula>WEEKDAY(G70)=7</formula>
    </cfRule>
    <cfRule type="expression" dxfId="30" priority="4">
      <formula>WEEKDAY(G70)=7</formula>
    </cfRule>
  </conditionalFormatting>
  <pageMargins left="0.7" right="0.7" top="0.75" bottom="0.75" header="0.3" footer="0.3"/>
  <pageSetup paperSize="8" scale="4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Sheet2!$A$8:$A$9</xm:f>
          </x14:formula1>
          <xm:sqref>G19:AK19 G31:AK31 G43:AK43 G55:AK55 G67:AK67 G79:AK79</xm:sqref>
        </x14:dataValidation>
        <x14:dataValidation type="list" allowBlank="1" showInputMessage="1" showErrorMessage="1" xr:uid="{00000000-0002-0000-0000-000001000000}">
          <x14:formula1>
            <xm:f>Sheet2!$A$10:$A$11</xm:f>
          </x14:formula1>
          <xm:sqref>G18:AK18 G30:AK30 G42:AK42 G54:AK54 G66:AK66 G78:AK78</xm:sqref>
        </x14:dataValidation>
        <x14:dataValidation type="list" allowBlank="1" showInputMessage="1" showErrorMessage="1" xr:uid="{00000000-0002-0000-0000-000002000000}">
          <x14:formula1>
            <xm:f>Sheet2!$A$1:$A$6</xm:f>
          </x14:formula1>
          <xm:sqref>A12:A17 A24:A29 A36:A41 A48:A53 A60:A65 A72:A77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N79"/>
  <sheetViews>
    <sheetView workbookViewId="0">
      <selection activeCell="AM79" sqref="AM79"/>
    </sheetView>
  </sheetViews>
  <sheetFormatPr defaultRowHeight="18" x14ac:dyDescent="0.45"/>
  <cols>
    <col min="1" max="1" width="16.8984375" customWidth="1"/>
    <col min="2" max="2" width="17.59765625" customWidth="1"/>
    <col min="3" max="4" width="12.3984375" customWidth="1"/>
    <col min="5" max="5" width="15.3984375" bestFit="1" customWidth="1"/>
    <col min="6" max="6" width="8.59765625" bestFit="1" customWidth="1"/>
    <col min="7" max="7" width="10.19921875" bestFit="1" customWidth="1"/>
    <col min="8" max="37" width="10.19921875" customWidth="1"/>
  </cols>
  <sheetData>
    <row r="1" spans="1:40" ht="58.2" x14ac:dyDescent="0.45">
      <c r="A1" s="85" t="s">
        <v>58</v>
      </c>
    </row>
    <row r="2" spans="1:40" ht="26.4" x14ac:dyDescent="0.45">
      <c r="A2" s="1" t="s">
        <v>9</v>
      </c>
    </row>
    <row r="3" spans="1:40" ht="26.4" x14ac:dyDescent="0.45">
      <c r="A3" s="1" t="s">
        <v>50</v>
      </c>
    </row>
    <row r="4" spans="1:40" ht="26.4" x14ac:dyDescent="0.45">
      <c r="A4" s="1" t="s">
        <v>52</v>
      </c>
    </row>
    <row r="5" spans="1:40" ht="26.4" x14ac:dyDescent="0.45">
      <c r="A5" s="1" t="s">
        <v>51</v>
      </c>
    </row>
    <row r="6" spans="1:40" ht="26.4" x14ac:dyDescent="0.45">
      <c r="A6" s="1" t="s">
        <v>53</v>
      </c>
    </row>
    <row r="7" spans="1:40" s="1" customFormat="1" ht="26.4" x14ac:dyDescent="0.45">
      <c r="A7" s="1" t="s">
        <v>55</v>
      </c>
    </row>
    <row r="8" spans="1:40" ht="18.600000000000001" thickBot="1" x14ac:dyDescent="0.5"/>
    <row r="9" spans="1:40" ht="36.6" thickBot="1" x14ac:dyDescent="0.5">
      <c r="A9" s="83" t="s">
        <v>10</v>
      </c>
      <c r="B9" s="52" t="s">
        <v>11</v>
      </c>
      <c r="C9" s="52" t="s">
        <v>12</v>
      </c>
      <c r="D9" s="52" t="s">
        <v>15</v>
      </c>
      <c r="E9" s="84" t="s">
        <v>54</v>
      </c>
      <c r="F9" s="53" t="s">
        <v>17</v>
      </c>
      <c r="G9" s="54" t="s">
        <v>14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6"/>
      <c r="AL9" s="68" t="s">
        <v>19</v>
      </c>
      <c r="AM9" s="89" t="s">
        <v>40</v>
      </c>
      <c r="AN9" s="90"/>
    </row>
    <row r="10" spans="1:40" x14ac:dyDescent="0.45">
      <c r="A10" s="48"/>
      <c r="B10" s="7"/>
      <c r="C10" s="7"/>
      <c r="D10" s="7"/>
      <c r="E10" s="7"/>
      <c r="F10" s="49"/>
      <c r="G10" s="11">
        <v>45200</v>
      </c>
      <c r="H10" s="4">
        <v>45201</v>
      </c>
      <c r="I10" s="4">
        <v>45202</v>
      </c>
      <c r="J10" s="4">
        <v>45203</v>
      </c>
      <c r="K10" s="4">
        <v>45204</v>
      </c>
      <c r="L10" s="4">
        <v>45205</v>
      </c>
      <c r="M10" s="10">
        <v>45206</v>
      </c>
      <c r="N10" s="10">
        <v>45207</v>
      </c>
      <c r="O10" s="10">
        <v>45208</v>
      </c>
      <c r="P10" s="4">
        <v>45209</v>
      </c>
      <c r="Q10" s="4">
        <v>45210</v>
      </c>
      <c r="R10" s="4">
        <v>45211</v>
      </c>
      <c r="S10" s="4">
        <v>45212</v>
      </c>
      <c r="T10" s="10">
        <v>45213</v>
      </c>
      <c r="U10" s="10">
        <v>45214</v>
      </c>
      <c r="V10" s="4">
        <v>45215</v>
      </c>
      <c r="W10" s="4">
        <v>45216</v>
      </c>
      <c r="X10" s="4">
        <v>45217</v>
      </c>
      <c r="Y10" s="4">
        <v>45218</v>
      </c>
      <c r="Z10" s="4">
        <v>45219</v>
      </c>
      <c r="AA10" s="10">
        <v>45220</v>
      </c>
      <c r="AB10" s="10">
        <v>45221</v>
      </c>
      <c r="AC10" s="4">
        <v>45222</v>
      </c>
      <c r="AD10" s="4">
        <v>45223</v>
      </c>
      <c r="AE10" s="4">
        <v>45224</v>
      </c>
      <c r="AF10" s="4">
        <v>45225</v>
      </c>
      <c r="AG10" s="4">
        <v>45226</v>
      </c>
      <c r="AH10" s="10">
        <v>45227</v>
      </c>
      <c r="AI10" s="10">
        <v>45228</v>
      </c>
      <c r="AJ10" s="4">
        <v>45229</v>
      </c>
      <c r="AK10" s="50">
        <v>45230</v>
      </c>
      <c r="AL10" s="69"/>
      <c r="AM10" s="91" t="s">
        <v>38</v>
      </c>
      <c r="AN10" s="93" t="s">
        <v>39</v>
      </c>
    </row>
    <row r="11" spans="1:40" x14ac:dyDescent="0.45">
      <c r="A11" s="28"/>
      <c r="B11" s="8"/>
      <c r="C11" s="8"/>
      <c r="D11" s="8"/>
      <c r="E11" s="8"/>
      <c r="F11" s="23"/>
      <c r="G11" s="18" t="s">
        <v>21</v>
      </c>
      <c r="H11" s="13" t="s">
        <v>30</v>
      </c>
      <c r="I11" s="13" t="s">
        <v>29</v>
      </c>
      <c r="J11" s="13" t="s">
        <v>22</v>
      </c>
      <c r="K11" s="13" t="s">
        <v>24</v>
      </c>
      <c r="L11" s="13" t="s">
        <v>26</v>
      </c>
      <c r="M11" s="14" t="s">
        <v>27</v>
      </c>
      <c r="N11" s="12" t="s">
        <v>20</v>
      </c>
      <c r="O11" s="12" t="s">
        <v>28</v>
      </c>
      <c r="P11" s="13" t="s">
        <v>29</v>
      </c>
      <c r="Q11" s="13" t="s">
        <v>22</v>
      </c>
      <c r="R11" s="13" t="s">
        <v>24</v>
      </c>
      <c r="S11" s="13" t="s">
        <v>26</v>
      </c>
      <c r="T11" s="14" t="s">
        <v>27</v>
      </c>
      <c r="U11" s="12" t="s">
        <v>20</v>
      </c>
      <c r="V11" s="13" t="s">
        <v>28</v>
      </c>
      <c r="W11" s="13" t="s">
        <v>29</v>
      </c>
      <c r="X11" s="13" t="s">
        <v>22</v>
      </c>
      <c r="Y11" s="13" t="s">
        <v>24</v>
      </c>
      <c r="Z11" s="13" t="s">
        <v>26</v>
      </c>
      <c r="AA11" s="14" t="s">
        <v>27</v>
      </c>
      <c r="AB11" s="12" t="s">
        <v>20</v>
      </c>
      <c r="AC11" s="13" t="s">
        <v>28</v>
      </c>
      <c r="AD11" s="13" t="s">
        <v>29</v>
      </c>
      <c r="AE11" s="13" t="s">
        <v>22</v>
      </c>
      <c r="AF11" s="13" t="s">
        <v>24</v>
      </c>
      <c r="AG11" s="13" t="s">
        <v>26</v>
      </c>
      <c r="AH11" s="14" t="s">
        <v>27</v>
      </c>
      <c r="AI11" s="12" t="s">
        <v>20</v>
      </c>
      <c r="AJ11" s="13" t="s">
        <v>28</v>
      </c>
      <c r="AK11" s="29" t="s">
        <v>29</v>
      </c>
      <c r="AL11" s="70"/>
      <c r="AM11" s="92"/>
      <c r="AN11" s="94"/>
    </row>
    <row r="12" spans="1:40" x14ac:dyDescent="0.45">
      <c r="A12" s="30" t="s">
        <v>44</v>
      </c>
      <c r="B12" s="5" t="s">
        <v>42</v>
      </c>
      <c r="C12" s="5" t="s">
        <v>43</v>
      </c>
      <c r="D12" s="6">
        <v>45214</v>
      </c>
      <c r="E12" s="79">
        <v>10.5</v>
      </c>
      <c r="F12" s="24">
        <v>20000</v>
      </c>
      <c r="G12" s="19">
        <v>10</v>
      </c>
      <c r="H12" s="19">
        <v>10</v>
      </c>
      <c r="I12" s="19">
        <v>10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31"/>
      <c r="AL12" s="71">
        <f>SUM(G12:AK12)</f>
        <v>30</v>
      </c>
      <c r="AM12" s="32">
        <f>SUMIFS(G12:AK12,$G$18:$AK$18,"あり",$G$19:$AK$19,"あり")</f>
        <v>20</v>
      </c>
      <c r="AN12" s="73">
        <f>AM12*E12</f>
        <v>210</v>
      </c>
    </row>
    <row r="13" spans="1:40" x14ac:dyDescent="0.45">
      <c r="A13" s="32" t="s">
        <v>45</v>
      </c>
      <c r="B13" s="2"/>
      <c r="C13" s="2"/>
      <c r="D13" s="2"/>
      <c r="E13" s="80"/>
      <c r="F13" s="25"/>
      <c r="G13" s="20">
        <v>10</v>
      </c>
      <c r="H13" s="20">
        <v>10</v>
      </c>
      <c r="I13" s="20">
        <v>10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33"/>
      <c r="AL13" s="71">
        <f t="shared" ref="AL13:AL17" si="0">SUM(G13:AK13)</f>
        <v>30</v>
      </c>
      <c r="AM13" s="32">
        <f t="shared" ref="AM13:AM17" si="1">SUMIFS(G13:AK13,$G$18:$AK$18,"あり",$G$19:$AK$19,"あり")</f>
        <v>20</v>
      </c>
      <c r="AN13" s="73">
        <f t="shared" ref="AN13:AN17" si="2">AM13*E13</f>
        <v>0</v>
      </c>
    </row>
    <row r="14" spans="1:40" x14ac:dyDescent="0.45">
      <c r="A14" s="32" t="s">
        <v>46</v>
      </c>
      <c r="B14" s="2"/>
      <c r="C14" s="2"/>
      <c r="D14" s="2"/>
      <c r="E14" s="80"/>
      <c r="F14" s="25"/>
      <c r="G14" s="20">
        <v>10</v>
      </c>
      <c r="H14" s="20">
        <v>10</v>
      </c>
      <c r="I14" s="20">
        <v>10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33"/>
      <c r="AL14" s="71">
        <f t="shared" si="0"/>
        <v>30</v>
      </c>
      <c r="AM14" s="32">
        <f t="shared" si="1"/>
        <v>20</v>
      </c>
      <c r="AN14" s="73">
        <f t="shared" si="2"/>
        <v>0</v>
      </c>
    </row>
    <row r="15" spans="1:40" x14ac:dyDescent="0.45">
      <c r="A15" s="32" t="s">
        <v>47</v>
      </c>
      <c r="B15" s="2"/>
      <c r="C15" s="2"/>
      <c r="D15" s="2"/>
      <c r="E15" s="80"/>
      <c r="F15" s="25"/>
      <c r="G15" s="20">
        <v>10</v>
      </c>
      <c r="H15" s="20">
        <v>10</v>
      </c>
      <c r="I15" s="20">
        <v>10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33"/>
      <c r="AL15" s="71">
        <f t="shared" si="0"/>
        <v>30</v>
      </c>
      <c r="AM15" s="32">
        <f t="shared" si="1"/>
        <v>20</v>
      </c>
      <c r="AN15" s="73">
        <f t="shared" si="2"/>
        <v>0</v>
      </c>
    </row>
    <row r="16" spans="1:40" x14ac:dyDescent="0.45">
      <c r="A16" s="32" t="s">
        <v>48</v>
      </c>
      <c r="B16" s="2"/>
      <c r="C16" s="2"/>
      <c r="D16" s="2"/>
      <c r="E16" s="80"/>
      <c r="F16" s="25"/>
      <c r="G16" s="20">
        <v>10</v>
      </c>
      <c r="H16" s="20">
        <v>10</v>
      </c>
      <c r="I16" s="20">
        <v>10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33"/>
      <c r="AL16" s="71">
        <f>SUM(G16:AK16)</f>
        <v>30</v>
      </c>
      <c r="AM16" s="32">
        <f t="shared" si="1"/>
        <v>20</v>
      </c>
      <c r="AN16" s="73">
        <f t="shared" si="2"/>
        <v>0</v>
      </c>
    </row>
    <row r="17" spans="1:40" ht="18.600000000000001" thickBot="1" x14ac:dyDescent="0.5">
      <c r="A17" s="34" t="s">
        <v>49</v>
      </c>
      <c r="B17" s="3"/>
      <c r="C17" s="3"/>
      <c r="D17" s="3"/>
      <c r="E17" s="81"/>
      <c r="F17" s="26"/>
      <c r="G17" s="21">
        <v>10</v>
      </c>
      <c r="H17" s="21">
        <v>10</v>
      </c>
      <c r="I17" s="21">
        <v>10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35"/>
      <c r="AL17" s="77">
        <f t="shared" si="0"/>
        <v>30</v>
      </c>
      <c r="AM17" s="32">
        <f t="shared" si="1"/>
        <v>20</v>
      </c>
      <c r="AN17" s="74">
        <f t="shared" si="2"/>
        <v>0</v>
      </c>
    </row>
    <row r="18" spans="1:40" ht="18.600000000000001" customHeight="1" thickTop="1" thickBot="1" x14ac:dyDescent="0.5">
      <c r="A18" s="36" t="s">
        <v>18</v>
      </c>
      <c r="B18" s="5"/>
      <c r="C18" s="5"/>
      <c r="D18" s="5"/>
      <c r="E18" s="5"/>
      <c r="F18" s="27"/>
      <c r="G18" s="22" t="s">
        <v>7</v>
      </c>
      <c r="H18" s="9" t="s">
        <v>7</v>
      </c>
      <c r="I18" s="9" t="s">
        <v>7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37"/>
      <c r="AL18" s="78"/>
      <c r="AM18" s="89" t="s">
        <v>41</v>
      </c>
      <c r="AN18" s="90"/>
    </row>
    <row r="19" spans="1:40" ht="18.600000000000001" thickBot="1" x14ac:dyDescent="0.5">
      <c r="A19" s="86" t="s">
        <v>57</v>
      </c>
      <c r="B19" s="38"/>
      <c r="C19" s="38"/>
      <c r="D19" s="38"/>
      <c r="E19" s="38"/>
      <c r="F19" s="39"/>
      <c r="G19" s="40" t="s">
        <v>7</v>
      </c>
      <c r="H19" s="41" t="s">
        <v>7</v>
      </c>
      <c r="I19" s="41" t="s">
        <v>56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2"/>
      <c r="AL19" s="72"/>
      <c r="AM19" s="75">
        <f>SUM(AM12:AM17)</f>
        <v>120</v>
      </c>
      <c r="AN19" s="76">
        <f>SUM(AN12:AN17)</f>
        <v>210</v>
      </c>
    </row>
    <row r="20" spans="1:40" ht="18.600000000000001" thickBot="1" x14ac:dyDescent="0.5"/>
    <row r="21" spans="1:40" ht="18.600000000000001" thickBot="1" x14ac:dyDescent="0.5">
      <c r="A21" s="83" t="s">
        <v>10</v>
      </c>
      <c r="B21" s="52" t="s">
        <v>11</v>
      </c>
      <c r="C21" s="52" t="s">
        <v>12</v>
      </c>
      <c r="D21" s="52" t="s">
        <v>15</v>
      </c>
      <c r="E21" s="52" t="s">
        <v>13</v>
      </c>
      <c r="F21" s="53" t="s">
        <v>17</v>
      </c>
      <c r="G21" s="54" t="s">
        <v>14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6"/>
      <c r="AL21" s="47" t="s">
        <v>19</v>
      </c>
      <c r="AM21" s="89" t="s">
        <v>40</v>
      </c>
      <c r="AN21" s="90"/>
    </row>
    <row r="22" spans="1:40" x14ac:dyDescent="0.45">
      <c r="A22" s="48"/>
      <c r="B22" s="7"/>
      <c r="C22" s="7"/>
      <c r="D22" s="7"/>
      <c r="E22" s="7"/>
      <c r="F22" s="49"/>
      <c r="G22" s="58">
        <v>45231</v>
      </c>
      <c r="H22" s="59">
        <v>45232</v>
      </c>
      <c r="I22" s="11">
        <v>45233</v>
      </c>
      <c r="J22" s="10">
        <v>45234</v>
      </c>
      <c r="K22" s="11">
        <v>45235</v>
      </c>
      <c r="L22" s="59">
        <v>45236</v>
      </c>
      <c r="M22" s="58">
        <v>45237</v>
      </c>
      <c r="N22" s="59">
        <v>45238</v>
      </c>
      <c r="O22" s="58">
        <v>45239</v>
      </c>
      <c r="P22" s="59">
        <v>45240</v>
      </c>
      <c r="Q22" s="11">
        <v>45241</v>
      </c>
      <c r="R22" s="10">
        <v>45242</v>
      </c>
      <c r="S22" s="58">
        <v>45243</v>
      </c>
      <c r="T22" s="59">
        <v>45244</v>
      </c>
      <c r="U22" s="58">
        <v>45245</v>
      </c>
      <c r="V22" s="59">
        <v>45246</v>
      </c>
      <c r="W22" s="58">
        <v>45247</v>
      </c>
      <c r="X22" s="10">
        <v>45248</v>
      </c>
      <c r="Y22" s="11">
        <v>45249</v>
      </c>
      <c r="Z22" s="59">
        <v>45250</v>
      </c>
      <c r="AA22" s="58">
        <v>45251</v>
      </c>
      <c r="AB22" s="59">
        <v>45252</v>
      </c>
      <c r="AC22" s="11">
        <v>45253</v>
      </c>
      <c r="AD22" s="59">
        <v>45254</v>
      </c>
      <c r="AE22" s="11">
        <v>45255</v>
      </c>
      <c r="AF22" s="10">
        <v>45256</v>
      </c>
      <c r="AG22" s="58">
        <v>45257</v>
      </c>
      <c r="AH22" s="59">
        <v>45258</v>
      </c>
      <c r="AI22" s="58">
        <v>45259</v>
      </c>
      <c r="AJ22" s="59">
        <v>45260</v>
      </c>
      <c r="AK22" s="50"/>
      <c r="AL22" s="45"/>
      <c r="AM22" s="91" t="s">
        <v>38</v>
      </c>
      <c r="AN22" s="93" t="s">
        <v>39</v>
      </c>
    </row>
    <row r="23" spans="1:40" x14ac:dyDescent="0.45">
      <c r="A23" s="28"/>
      <c r="B23" s="8"/>
      <c r="C23" s="8"/>
      <c r="D23" s="8"/>
      <c r="E23" s="8"/>
      <c r="F23" s="23"/>
      <c r="G23" s="61" t="s">
        <v>23</v>
      </c>
      <c r="H23" s="62" t="s">
        <v>25</v>
      </c>
      <c r="I23" s="57" t="s">
        <v>26</v>
      </c>
      <c r="J23" s="63" t="s">
        <v>27</v>
      </c>
      <c r="K23" s="57" t="s">
        <v>20</v>
      </c>
      <c r="L23" s="62" t="s">
        <v>28</v>
      </c>
      <c r="M23" s="61" t="s">
        <v>29</v>
      </c>
      <c r="N23" s="62" t="s">
        <v>22</v>
      </c>
      <c r="O23" s="61" t="s">
        <v>24</v>
      </c>
      <c r="P23" s="62" t="s">
        <v>26</v>
      </c>
      <c r="Q23" s="64" t="s">
        <v>27</v>
      </c>
      <c r="R23" s="65" t="s">
        <v>20</v>
      </c>
      <c r="S23" s="61" t="s">
        <v>28</v>
      </c>
      <c r="T23" s="62" t="s">
        <v>29</v>
      </c>
      <c r="U23" s="61" t="s">
        <v>22</v>
      </c>
      <c r="V23" s="62" t="s">
        <v>24</v>
      </c>
      <c r="W23" s="61" t="s">
        <v>26</v>
      </c>
      <c r="X23" s="63" t="s">
        <v>27</v>
      </c>
      <c r="Y23" s="57" t="s">
        <v>20</v>
      </c>
      <c r="Z23" s="62" t="s">
        <v>28</v>
      </c>
      <c r="AA23" s="61" t="s">
        <v>29</v>
      </c>
      <c r="AB23" s="62" t="s">
        <v>22</v>
      </c>
      <c r="AC23" s="57" t="s">
        <v>24</v>
      </c>
      <c r="AD23" s="62" t="s">
        <v>26</v>
      </c>
      <c r="AE23" s="64" t="s">
        <v>27</v>
      </c>
      <c r="AF23" s="65" t="s">
        <v>20</v>
      </c>
      <c r="AG23" s="61" t="s">
        <v>28</v>
      </c>
      <c r="AH23" s="62" t="s">
        <v>29</v>
      </c>
      <c r="AI23" s="61" t="s">
        <v>22</v>
      </c>
      <c r="AJ23" s="62" t="s">
        <v>24</v>
      </c>
      <c r="AK23" s="29"/>
      <c r="AL23" s="43"/>
      <c r="AM23" s="92"/>
      <c r="AN23" s="94"/>
    </row>
    <row r="24" spans="1:40" x14ac:dyDescent="0.45">
      <c r="A24" s="30"/>
      <c r="B24" s="5"/>
      <c r="C24" s="5"/>
      <c r="D24" s="6"/>
      <c r="E24" s="15"/>
      <c r="F24" s="24"/>
      <c r="G24" s="19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31"/>
      <c r="AL24" s="44">
        <f>SUM(G24:AK24)</f>
        <v>0</v>
      </c>
      <c r="AM24" s="32">
        <f>SUMIFS(G24:AK24,$G$30:$AK$30,"あり",$G$31:$AK$31,"あり")</f>
        <v>0</v>
      </c>
      <c r="AN24" s="73">
        <f>AM24*E24</f>
        <v>0</v>
      </c>
    </row>
    <row r="25" spans="1:40" x14ac:dyDescent="0.45">
      <c r="A25" s="32"/>
      <c r="B25" s="2"/>
      <c r="C25" s="2"/>
      <c r="D25" s="2"/>
      <c r="E25" s="16"/>
      <c r="F25" s="25"/>
      <c r="G25" s="20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33"/>
      <c r="AL25" s="44">
        <f t="shared" ref="AL25:AL27" si="3">SUM(G25:AK25)</f>
        <v>0</v>
      </c>
      <c r="AM25" s="32">
        <f t="shared" ref="AM25:AM29" si="4">SUMIFS(G25:AK25,$G$30:$AK$30,"あり",$G$31:$AK$31,"あり")</f>
        <v>0</v>
      </c>
      <c r="AN25" s="73">
        <f t="shared" ref="AN25:AN29" si="5">AM25*E25</f>
        <v>0</v>
      </c>
    </row>
    <row r="26" spans="1:40" x14ac:dyDescent="0.45">
      <c r="A26" s="32"/>
      <c r="B26" s="2"/>
      <c r="C26" s="2"/>
      <c r="D26" s="2"/>
      <c r="E26" s="16"/>
      <c r="F26" s="25"/>
      <c r="G26" s="20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33"/>
      <c r="AL26" s="44">
        <f t="shared" si="3"/>
        <v>0</v>
      </c>
      <c r="AM26" s="32">
        <f t="shared" si="4"/>
        <v>0</v>
      </c>
      <c r="AN26" s="73">
        <f t="shared" si="5"/>
        <v>0</v>
      </c>
    </row>
    <row r="27" spans="1:40" x14ac:dyDescent="0.45">
      <c r="A27" s="32"/>
      <c r="B27" s="2"/>
      <c r="C27" s="2"/>
      <c r="D27" s="2"/>
      <c r="E27" s="16"/>
      <c r="F27" s="25"/>
      <c r="G27" s="20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33"/>
      <c r="AL27" s="44">
        <f t="shared" si="3"/>
        <v>0</v>
      </c>
      <c r="AM27" s="32">
        <f t="shared" si="4"/>
        <v>0</v>
      </c>
      <c r="AN27" s="73">
        <f t="shared" si="5"/>
        <v>0</v>
      </c>
    </row>
    <row r="28" spans="1:40" x14ac:dyDescent="0.45">
      <c r="A28" s="32"/>
      <c r="B28" s="2"/>
      <c r="C28" s="2"/>
      <c r="D28" s="2"/>
      <c r="E28" s="16"/>
      <c r="F28" s="25"/>
      <c r="G28" s="20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33"/>
      <c r="AL28" s="44">
        <f>SUM(G28:AK28)</f>
        <v>0</v>
      </c>
      <c r="AM28" s="32">
        <f t="shared" si="4"/>
        <v>0</v>
      </c>
      <c r="AN28" s="73">
        <f t="shared" si="5"/>
        <v>0</v>
      </c>
    </row>
    <row r="29" spans="1:40" ht="18.600000000000001" thickBot="1" x14ac:dyDescent="0.5">
      <c r="A29" s="34"/>
      <c r="B29" s="3"/>
      <c r="C29" s="3"/>
      <c r="D29" s="3"/>
      <c r="E29" s="17"/>
      <c r="F29" s="26"/>
      <c r="G29" s="21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35"/>
      <c r="AL29" s="82">
        <f t="shared" ref="AL29" si="6">SUM(G29:AK29)</f>
        <v>0</v>
      </c>
      <c r="AM29" s="32">
        <f t="shared" si="4"/>
        <v>0</v>
      </c>
      <c r="AN29" s="74">
        <f t="shared" si="5"/>
        <v>0</v>
      </c>
    </row>
    <row r="30" spans="1:40" ht="20.399999999999999" thickTop="1" thickBot="1" x14ac:dyDescent="0.5">
      <c r="A30" s="36" t="s">
        <v>18</v>
      </c>
      <c r="B30" s="5"/>
      <c r="C30" s="5"/>
      <c r="D30" s="5"/>
      <c r="E30" s="5"/>
      <c r="F30" s="27"/>
      <c r="G30" s="22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37"/>
      <c r="AL30" s="78"/>
      <c r="AM30" s="89" t="s">
        <v>41</v>
      </c>
      <c r="AN30" s="90"/>
    </row>
    <row r="31" spans="1:40" ht="18.600000000000001" thickBot="1" x14ac:dyDescent="0.5">
      <c r="A31" s="86" t="s">
        <v>57</v>
      </c>
      <c r="B31" s="38"/>
      <c r="C31" s="38"/>
      <c r="D31" s="38"/>
      <c r="E31" s="38"/>
      <c r="F31" s="39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2"/>
      <c r="AL31" s="46"/>
      <c r="AM31" s="75">
        <f>SUM(AM24:AM29)</f>
        <v>0</v>
      </c>
      <c r="AN31" s="76">
        <f>SUM(AN24:AN29)</f>
        <v>0</v>
      </c>
    </row>
    <row r="32" spans="1:40" ht="18.600000000000001" thickBot="1" x14ac:dyDescent="0.5"/>
    <row r="33" spans="1:40" ht="18.600000000000001" thickBot="1" x14ac:dyDescent="0.5">
      <c r="A33" s="83" t="s">
        <v>10</v>
      </c>
      <c r="B33" s="52" t="s">
        <v>11</v>
      </c>
      <c r="C33" s="52" t="s">
        <v>12</v>
      </c>
      <c r="D33" s="52" t="s">
        <v>15</v>
      </c>
      <c r="E33" s="52" t="s">
        <v>13</v>
      </c>
      <c r="F33" s="53" t="s">
        <v>17</v>
      </c>
      <c r="G33" s="54" t="s">
        <v>14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6"/>
      <c r="AL33" s="47" t="s">
        <v>19</v>
      </c>
      <c r="AM33" s="89" t="s">
        <v>40</v>
      </c>
      <c r="AN33" s="90"/>
    </row>
    <row r="34" spans="1:40" x14ac:dyDescent="0.45">
      <c r="A34" s="48"/>
      <c r="B34" s="7"/>
      <c r="C34" s="7"/>
      <c r="D34" s="7"/>
      <c r="E34" s="7"/>
      <c r="F34" s="49"/>
      <c r="G34" s="58">
        <v>45261</v>
      </c>
      <c r="H34" s="10">
        <v>45262</v>
      </c>
      <c r="I34" s="11">
        <v>45263</v>
      </c>
      <c r="J34" s="59">
        <v>45264</v>
      </c>
      <c r="K34" s="58">
        <v>45265</v>
      </c>
      <c r="L34" s="59">
        <v>45266</v>
      </c>
      <c r="M34" s="58">
        <v>45267</v>
      </c>
      <c r="N34" s="59">
        <v>45268</v>
      </c>
      <c r="O34" s="11">
        <v>45269</v>
      </c>
      <c r="P34" s="10">
        <v>45270</v>
      </c>
      <c r="Q34" s="58">
        <v>45271</v>
      </c>
      <c r="R34" s="59">
        <v>45272</v>
      </c>
      <c r="S34" s="58">
        <v>45273</v>
      </c>
      <c r="T34" s="59">
        <v>45274</v>
      </c>
      <c r="U34" s="58">
        <v>45275</v>
      </c>
      <c r="V34" s="10">
        <v>45276</v>
      </c>
      <c r="W34" s="11">
        <v>45277</v>
      </c>
      <c r="X34" s="59">
        <v>45278</v>
      </c>
      <c r="Y34" s="58">
        <v>45279</v>
      </c>
      <c r="Z34" s="59">
        <v>45280</v>
      </c>
      <c r="AA34" s="58">
        <v>45281</v>
      </c>
      <c r="AB34" s="59">
        <v>45282</v>
      </c>
      <c r="AC34" s="11">
        <v>45283</v>
      </c>
      <c r="AD34" s="10">
        <v>45284</v>
      </c>
      <c r="AE34" s="58">
        <v>45285</v>
      </c>
      <c r="AF34" s="59">
        <v>45286</v>
      </c>
      <c r="AG34" s="58">
        <v>45287</v>
      </c>
      <c r="AH34" s="59">
        <v>45288</v>
      </c>
      <c r="AI34" s="58">
        <v>45289</v>
      </c>
      <c r="AJ34" s="10">
        <v>45290</v>
      </c>
      <c r="AK34" s="11">
        <v>45291</v>
      </c>
      <c r="AL34" s="45"/>
      <c r="AM34" s="91" t="s">
        <v>38</v>
      </c>
      <c r="AN34" s="93" t="s">
        <v>39</v>
      </c>
    </row>
    <row r="35" spans="1:40" x14ac:dyDescent="0.45">
      <c r="A35" s="28"/>
      <c r="B35" s="8"/>
      <c r="C35" s="8"/>
      <c r="D35" s="8"/>
      <c r="E35" s="8"/>
      <c r="F35" s="23"/>
      <c r="G35" s="61" t="s">
        <v>31</v>
      </c>
      <c r="H35" s="63" t="s">
        <v>32</v>
      </c>
      <c r="I35" s="57" t="s">
        <v>21</v>
      </c>
      <c r="J35" s="62" t="s">
        <v>30</v>
      </c>
      <c r="K35" s="61" t="s">
        <v>29</v>
      </c>
      <c r="L35" s="62" t="s">
        <v>22</v>
      </c>
      <c r="M35" s="61" t="s">
        <v>24</v>
      </c>
      <c r="N35" s="62" t="s">
        <v>26</v>
      </c>
      <c r="O35" s="64" t="s">
        <v>27</v>
      </c>
      <c r="P35" s="65" t="s">
        <v>20</v>
      </c>
      <c r="Q35" s="61" t="s">
        <v>28</v>
      </c>
      <c r="R35" s="62" t="s">
        <v>29</v>
      </c>
      <c r="S35" s="61" t="s">
        <v>22</v>
      </c>
      <c r="T35" s="62" t="s">
        <v>24</v>
      </c>
      <c r="U35" s="61" t="s">
        <v>26</v>
      </c>
      <c r="V35" s="63" t="s">
        <v>27</v>
      </c>
      <c r="W35" s="57" t="s">
        <v>20</v>
      </c>
      <c r="X35" s="62" t="s">
        <v>28</v>
      </c>
      <c r="Y35" s="61" t="s">
        <v>29</v>
      </c>
      <c r="Z35" s="62" t="s">
        <v>22</v>
      </c>
      <c r="AA35" s="61" t="s">
        <v>24</v>
      </c>
      <c r="AB35" s="62" t="s">
        <v>26</v>
      </c>
      <c r="AC35" s="64" t="s">
        <v>27</v>
      </c>
      <c r="AD35" s="65" t="s">
        <v>20</v>
      </c>
      <c r="AE35" s="61" t="s">
        <v>28</v>
      </c>
      <c r="AF35" s="62" t="s">
        <v>29</v>
      </c>
      <c r="AG35" s="61" t="s">
        <v>22</v>
      </c>
      <c r="AH35" s="62" t="s">
        <v>24</v>
      </c>
      <c r="AI35" s="61" t="s">
        <v>26</v>
      </c>
      <c r="AJ35" s="63" t="s">
        <v>27</v>
      </c>
      <c r="AK35" s="57" t="s">
        <v>20</v>
      </c>
      <c r="AL35" s="43"/>
      <c r="AM35" s="92"/>
      <c r="AN35" s="94"/>
    </row>
    <row r="36" spans="1:40" x14ac:dyDescent="0.45">
      <c r="A36" s="30"/>
      <c r="B36" s="5"/>
      <c r="C36" s="5"/>
      <c r="D36" s="6"/>
      <c r="E36" s="15"/>
      <c r="F36" s="24"/>
      <c r="G36" s="19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31"/>
      <c r="AL36" s="44">
        <f>SUM(G36:AK36)</f>
        <v>0</v>
      </c>
      <c r="AM36" s="32">
        <f>SUMIFS(G36:AK36,$G$42:$AK$42,"あり",$G$43:$AK$43,"あり")</f>
        <v>0</v>
      </c>
      <c r="AN36" s="73">
        <f>AM36*E36</f>
        <v>0</v>
      </c>
    </row>
    <row r="37" spans="1:40" x14ac:dyDescent="0.45">
      <c r="A37" s="32"/>
      <c r="B37" s="2"/>
      <c r="C37" s="2"/>
      <c r="D37" s="2"/>
      <c r="E37" s="16"/>
      <c r="F37" s="25"/>
      <c r="G37" s="20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33"/>
      <c r="AL37" s="44">
        <f t="shared" ref="AL37:AL39" si="7">SUM(G37:AK37)</f>
        <v>0</v>
      </c>
      <c r="AM37" s="32">
        <f t="shared" ref="AM37:AM41" si="8">SUMIFS(G37:AK37,$G$42:$AK$42,"あり",$G$43:$AK$43,"あり")</f>
        <v>0</v>
      </c>
      <c r="AN37" s="73">
        <f t="shared" ref="AN37:AN41" si="9">AM37*E37</f>
        <v>0</v>
      </c>
    </row>
    <row r="38" spans="1:40" x14ac:dyDescent="0.45">
      <c r="A38" s="32"/>
      <c r="B38" s="2"/>
      <c r="C38" s="2"/>
      <c r="D38" s="2"/>
      <c r="E38" s="16"/>
      <c r="F38" s="25"/>
      <c r="G38" s="20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33"/>
      <c r="AL38" s="44">
        <f t="shared" si="7"/>
        <v>0</v>
      </c>
      <c r="AM38" s="32">
        <f t="shared" si="8"/>
        <v>0</v>
      </c>
      <c r="AN38" s="73">
        <f t="shared" si="9"/>
        <v>0</v>
      </c>
    </row>
    <row r="39" spans="1:40" x14ac:dyDescent="0.45">
      <c r="A39" s="32"/>
      <c r="B39" s="2"/>
      <c r="C39" s="2"/>
      <c r="D39" s="2"/>
      <c r="E39" s="16"/>
      <c r="F39" s="25"/>
      <c r="G39" s="20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33"/>
      <c r="AL39" s="44">
        <f t="shared" si="7"/>
        <v>0</v>
      </c>
      <c r="AM39" s="32">
        <f t="shared" si="8"/>
        <v>0</v>
      </c>
      <c r="AN39" s="73">
        <f t="shared" si="9"/>
        <v>0</v>
      </c>
    </row>
    <row r="40" spans="1:40" x14ac:dyDescent="0.45">
      <c r="A40" s="32"/>
      <c r="B40" s="2"/>
      <c r="C40" s="2"/>
      <c r="D40" s="2"/>
      <c r="E40" s="16"/>
      <c r="F40" s="25"/>
      <c r="G40" s="20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33"/>
      <c r="AL40" s="44">
        <f>SUM(G40:AK40)</f>
        <v>0</v>
      </c>
      <c r="AM40" s="32">
        <f t="shared" si="8"/>
        <v>0</v>
      </c>
      <c r="AN40" s="73">
        <f t="shared" si="9"/>
        <v>0</v>
      </c>
    </row>
    <row r="41" spans="1:40" ht="18.600000000000001" thickBot="1" x14ac:dyDescent="0.5">
      <c r="A41" s="34"/>
      <c r="B41" s="3"/>
      <c r="C41" s="3"/>
      <c r="D41" s="3"/>
      <c r="E41" s="17"/>
      <c r="F41" s="26"/>
      <c r="G41" s="21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35"/>
      <c r="AL41" s="82">
        <f t="shared" ref="AL41" si="10">SUM(G41:AK41)</f>
        <v>0</v>
      </c>
      <c r="AM41" s="32">
        <f t="shared" si="8"/>
        <v>0</v>
      </c>
      <c r="AN41" s="74">
        <f t="shared" si="9"/>
        <v>0</v>
      </c>
    </row>
    <row r="42" spans="1:40" ht="20.399999999999999" thickTop="1" thickBot="1" x14ac:dyDescent="0.5">
      <c r="A42" s="36" t="s">
        <v>18</v>
      </c>
      <c r="B42" s="5"/>
      <c r="C42" s="5"/>
      <c r="D42" s="5"/>
      <c r="E42" s="5"/>
      <c r="F42" s="27"/>
      <c r="G42" s="22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37"/>
      <c r="AL42" s="78"/>
      <c r="AM42" s="89" t="s">
        <v>41</v>
      </c>
      <c r="AN42" s="90"/>
    </row>
    <row r="43" spans="1:40" ht="18.600000000000001" thickBot="1" x14ac:dyDescent="0.5">
      <c r="A43" s="86" t="s">
        <v>57</v>
      </c>
      <c r="B43" s="38"/>
      <c r="C43" s="38"/>
      <c r="D43" s="38"/>
      <c r="E43" s="38"/>
      <c r="F43" s="39"/>
      <c r="G43" s="40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2"/>
      <c r="AL43" s="46"/>
      <c r="AM43" s="75">
        <f>SUM(AM36:AM41)</f>
        <v>0</v>
      </c>
      <c r="AN43" s="76">
        <f>SUM(AN36:AN41)</f>
        <v>0</v>
      </c>
    </row>
    <row r="44" spans="1:40" ht="18.600000000000001" thickBot="1" x14ac:dyDescent="0.5"/>
    <row r="45" spans="1:40" ht="18.600000000000001" thickBot="1" x14ac:dyDescent="0.5">
      <c r="A45" s="83" t="s">
        <v>10</v>
      </c>
      <c r="B45" s="52" t="s">
        <v>11</v>
      </c>
      <c r="C45" s="52" t="s">
        <v>12</v>
      </c>
      <c r="D45" s="52" t="s">
        <v>15</v>
      </c>
      <c r="E45" s="52" t="s">
        <v>13</v>
      </c>
      <c r="F45" s="53" t="s">
        <v>17</v>
      </c>
      <c r="G45" s="54" t="s">
        <v>14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6"/>
      <c r="AL45" s="47" t="s">
        <v>19</v>
      </c>
      <c r="AM45" s="89" t="s">
        <v>40</v>
      </c>
      <c r="AN45" s="90"/>
    </row>
    <row r="46" spans="1:40" x14ac:dyDescent="0.45">
      <c r="A46" s="48"/>
      <c r="B46" s="7"/>
      <c r="C46" s="7"/>
      <c r="D46" s="7"/>
      <c r="E46" s="7"/>
      <c r="F46" s="49"/>
      <c r="G46" s="11">
        <v>45292</v>
      </c>
      <c r="H46" s="10">
        <v>45293</v>
      </c>
      <c r="I46" s="11">
        <v>45294</v>
      </c>
      <c r="J46" s="59">
        <v>45295</v>
      </c>
      <c r="K46" s="58">
        <v>45296</v>
      </c>
      <c r="L46" s="10">
        <v>45297</v>
      </c>
      <c r="M46" s="11">
        <v>45298</v>
      </c>
      <c r="N46" s="10">
        <v>45299</v>
      </c>
      <c r="O46" s="58">
        <v>45300</v>
      </c>
      <c r="P46" s="59">
        <v>45301</v>
      </c>
      <c r="Q46" s="58">
        <v>45302</v>
      </c>
      <c r="R46" s="59">
        <v>45303</v>
      </c>
      <c r="S46" s="11">
        <v>45304</v>
      </c>
      <c r="T46" s="10">
        <v>45305</v>
      </c>
      <c r="U46" s="58">
        <v>45306</v>
      </c>
      <c r="V46" s="59">
        <v>45307</v>
      </c>
      <c r="W46" s="58">
        <v>45308</v>
      </c>
      <c r="X46" s="59">
        <v>45309</v>
      </c>
      <c r="Y46" s="58">
        <v>45310</v>
      </c>
      <c r="Z46" s="10">
        <v>45311</v>
      </c>
      <c r="AA46" s="11">
        <v>45312</v>
      </c>
      <c r="AB46" s="59">
        <v>45313</v>
      </c>
      <c r="AC46" s="58">
        <v>45314</v>
      </c>
      <c r="AD46" s="59">
        <v>45315</v>
      </c>
      <c r="AE46" s="58">
        <v>45316</v>
      </c>
      <c r="AF46" s="59">
        <v>45317</v>
      </c>
      <c r="AG46" s="11">
        <v>45318</v>
      </c>
      <c r="AH46" s="10">
        <v>45319</v>
      </c>
      <c r="AI46" s="58">
        <v>45320</v>
      </c>
      <c r="AJ46" s="59">
        <v>45321</v>
      </c>
      <c r="AK46" s="58">
        <v>45322</v>
      </c>
      <c r="AL46" s="45"/>
      <c r="AM46" s="91" t="s">
        <v>38</v>
      </c>
      <c r="AN46" s="93" t="s">
        <v>39</v>
      </c>
    </row>
    <row r="47" spans="1:40" x14ac:dyDescent="0.45">
      <c r="A47" s="28"/>
      <c r="B47" s="8"/>
      <c r="C47" s="8"/>
      <c r="D47" s="8"/>
      <c r="E47" s="8"/>
      <c r="F47" s="23"/>
      <c r="G47" s="66" t="s">
        <v>30</v>
      </c>
      <c r="H47" s="67" t="s">
        <v>35</v>
      </c>
      <c r="I47" s="66" t="s">
        <v>23</v>
      </c>
      <c r="J47" s="61" t="s">
        <v>24</v>
      </c>
      <c r="K47" s="62" t="s">
        <v>26</v>
      </c>
      <c r="L47" s="64" t="s">
        <v>27</v>
      </c>
      <c r="M47" s="57" t="s">
        <v>20</v>
      </c>
      <c r="N47" s="65" t="s">
        <v>28</v>
      </c>
      <c r="O47" s="61" t="s">
        <v>29</v>
      </c>
      <c r="P47" s="61" t="s">
        <v>22</v>
      </c>
      <c r="Q47" s="62" t="s">
        <v>24</v>
      </c>
      <c r="R47" s="61" t="s">
        <v>26</v>
      </c>
      <c r="S47" s="64" t="s">
        <v>27</v>
      </c>
      <c r="T47" s="65" t="s">
        <v>20</v>
      </c>
      <c r="U47" s="61" t="s">
        <v>28</v>
      </c>
      <c r="V47" s="61" t="s">
        <v>29</v>
      </c>
      <c r="W47" s="62" t="s">
        <v>22</v>
      </c>
      <c r="X47" s="61" t="s">
        <v>24</v>
      </c>
      <c r="Y47" s="61" t="s">
        <v>26</v>
      </c>
      <c r="Z47" s="63" t="s">
        <v>27</v>
      </c>
      <c r="AA47" s="57" t="s">
        <v>20</v>
      </c>
      <c r="AB47" s="61" t="s">
        <v>28</v>
      </c>
      <c r="AC47" s="62" t="s">
        <v>29</v>
      </c>
      <c r="AD47" s="61" t="s">
        <v>22</v>
      </c>
      <c r="AE47" s="61" t="s">
        <v>24</v>
      </c>
      <c r="AF47" s="62" t="s">
        <v>26</v>
      </c>
      <c r="AG47" s="64" t="s">
        <v>27</v>
      </c>
      <c r="AH47" s="57" t="s">
        <v>20</v>
      </c>
      <c r="AI47" s="62" t="s">
        <v>28</v>
      </c>
      <c r="AJ47" s="61" t="s">
        <v>29</v>
      </c>
      <c r="AK47" s="61" t="s">
        <v>22</v>
      </c>
      <c r="AL47" s="43"/>
      <c r="AM47" s="92"/>
      <c r="AN47" s="94"/>
    </row>
    <row r="48" spans="1:40" x14ac:dyDescent="0.45">
      <c r="A48" s="30"/>
      <c r="B48" s="5"/>
      <c r="C48" s="5"/>
      <c r="D48" s="6"/>
      <c r="E48" s="15"/>
      <c r="F48" s="24"/>
      <c r="G48" s="19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31"/>
      <c r="AL48" s="44">
        <f>SUM(G48:AK48)</f>
        <v>0</v>
      </c>
      <c r="AM48" s="32">
        <f>SUMIFS(G48:AK48,$G$54:$AK$54,"あり",$G$55:$AK$55,"あり")</f>
        <v>0</v>
      </c>
      <c r="AN48" s="73">
        <f>AM48*E48</f>
        <v>0</v>
      </c>
    </row>
    <row r="49" spans="1:40" x14ac:dyDescent="0.45">
      <c r="A49" s="32"/>
      <c r="B49" s="2"/>
      <c r="C49" s="2"/>
      <c r="D49" s="2"/>
      <c r="E49" s="16"/>
      <c r="F49" s="25"/>
      <c r="G49" s="20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33"/>
      <c r="AL49" s="44">
        <f t="shared" ref="AL49:AL51" si="11">SUM(G49:AK49)</f>
        <v>0</v>
      </c>
      <c r="AM49" s="32">
        <f t="shared" ref="AM49:AM53" si="12">SUMIFS(G49:AK49,$G$54:$AK$54,"あり",$G$55:$AK$55,"あり")</f>
        <v>0</v>
      </c>
      <c r="AN49" s="73">
        <f t="shared" ref="AN49:AN53" si="13">AM49*E49</f>
        <v>0</v>
      </c>
    </row>
    <row r="50" spans="1:40" x14ac:dyDescent="0.45">
      <c r="A50" s="32"/>
      <c r="B50" s="2"/>
      <c r="C50" s="2"/>
      <c r="D50" s="2"/>
      <c r="E50" s="16"/>
      <c r="F50" s="25"/>
      <c r="G50" s="20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33"/>
      <c r="AL50" s="44">
        <f t="shared" si="11"/>
        <v>0</v>
      </c>
      <c r="AM50" s="32">
        <f t="shared" si="12"/>
        <v>0</v>
      </c>
      <c r="AN50" s="73">
        <f t="shared" si="13"/>
        <v>0</v>
      </c>
    </row>
    <row r="51" spans="1:40" x14ac:dyDescent="0.45">
      <c r="A51" s="32"/>
      <c r="B51" s="2"/>
      <c r="C51" s="2"/>
      <c r="D51" s="2"/>
      <c r="E51" s="16"/>
      <c r="F51" s="25"/>
      <c r="G51" s="20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33"/>
      <c r="AL51" s="44">
        <f t="shared" si="11"/>
        <v>0</v>
      </c>
      <c r="AM51" s="32">
        <f t="shared" si="12"/>
        <v>0</v>
      </c>
      <c r="AN51" s="73">
        <f t="shared" si="13"/>
        <v>0</v>
      </c>
    </row>
    <row r="52" spans="1:40" x14ac:dyDescent="0.45">
      <c r="A52" s="32"/>
      <c r="B52" s="2"/>
      <c r="C52" s="2"/>
      <c r="D52" s="2"/>
      <c r="E52" s="16"/>
      <c r="F52" s="25"/>
      <c r="G52" s="20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33"/>
      <c r="AL52" s="44">
        <f>SUM(G52:AK52)</f>
        <v>0</v>
      </c>
      <c r="AM52" s="32">
        <f t="shared" si="12"/>
        <v>0</v>
      </c>
      <c r="AN52" s="73">
        <f t="shared" si="13"/>
        <v>0</v>
      </c>
    </row>
    <row r="53" spans="1:40" ht="18.600000000000001" thickBot="1" x14ac:dyDescent="0.5">
      <c r="A53" s="34"/>
      <c r="B53" s="3"/>
      <c r="C53" s="3"/>
      <c r="D53" s="3"/>
      <c r="E53" s="17"/>
      <c r="F53" s="26"/>
      <c r="G53" s="21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35"/>
      <c r="AL53" s="82">
        <f t="shared" ref="AL53" si="14">SUM(G53:AK53)</f>
        <v>0</v>
      </c>
      <c r="AM53" s="32">
        <f t="shared" si="12"/>
        <v>0</v>
      </c>
      <c r="AN53" s="74">
        <f t="shared" si="13"/>
        <v>0</v>
      </c>
    </row>
    <row r="54" spans="1:40" ht="20.399999999999999" thickTop="1" thickBot="1" x14ac:dyDescent="0.5">
      <c r="A54" s="36" t="s">
        <v>18</v>
      </c>
      <c r="B54" s="5"/>
      <c r="C54" s="5"/>
      <c r="D54" s="5"/>
      <c r="E54" s="5"/>
      <c r="F54" s="27"/>
      <c r="G54" s="22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37"/>
      <c r="AL54" s="78"/>
      <c r="AM54" s="89" t="s">
        <v>41</v>
      </c>
      <c r="AN54" s="90"/>
    </row>
    <row r="55" spans="1:40" ht="18.600000000000001" thickBot="1" x14ac:dyDescent="0.5">
      <c r="A55" s="86" t="s">
        <v>57</v>
      </c>
      <c r="B55" s="38"/>
      <c r="C55" s="38"/>
      <c r="D55" s="38"/>
      <c r="E55" s="38"/>
      <c r="F55" s="39"/>
      <c r="G55" s="40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2"/>
      <c r="AL55" s="46"/>
      <c r="AM55" s="75">
        <f>SUM(AM48:AM53)</f>
        <v>0</v>
      </c>
      <c r="AN55" s="76">
        <f>SUM(AN48:AN53)</f>
        <v>0</v>
      </c>
    </row>
    <row r="56" spans="1:40" ht="18.600000000000001" thickBot="1" x14ac:dyDescent="0.5"/>
    <row r="57" spans="1:40" ht="18.600000000000001" thickBot="1" x14ac:dyDescent="0.5">
      <c r="A57" s="83" t="s">
        <v>10</v>
      </c>
      <c r="B57" s="52" t="s">
        <v>11</v>
      </c>
      <c r="C57" s="52" t="s">
        <v>12</v>
      </c>
      <c r="D57" s="52" t="s">
        <v>15</v>
      </c>
      <c r="E57" s="52" t="s">
        <v>13</v>
      </c>
      <c r="F57" s="53" t="s">
        <v>17</v>
      </c>
      <c r="G57" s="54" t="s">
        <v>14</v>
      </c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6"/>
      <c r="AL57" s="47" t="s">
        <v>19</v>
      </c>
      <c r="AM57" s="89" t="s">
        <v>40</v>
      </c>
      <c r="AN57" s="90"/>
    </row>
    <row r="58" spans="1:40" x14ac:dyDescent="0.45">
      <c r="A58" s="48"/>
      <c r="B58" s="7"/>
      <c r="C58" s="7"/>
      <c r="D58" s="7"/>
      <c r="E58" s="7"/>
      <c r="F58" s="49"/>
      <c r="G58" s="58">
        <v>45323</v>
      </c>
      <c r="H58" s="59">
        <v>45324</v>
      </c>
      <c r="I58" s="11">
        <v>45325</v>
      </c>
      <c r="J58" s="10">
        <v>45326</v>
      </c>
      <c r="K58" s="58">
        <v>45327</v>
      </c>
      <c r="L58" s="59">
        <v>45328</v>
      </c>
      <c r="M58" s="58">
        <v>45329</v>
      </c>
      <c r="N58" s="59">
        <v>45330</v>
      </c>
      <c r="O58" s="58">
        <v>45331</v>
      </c>
      <c r="P58" s="10">
        <v>45332</v>
      </c>
      <c r="Q58" s="11">
        <v>45333</v>
      </c>
      <c r="R58" s="10">
        <v>45334</v>
      </c>
      <c r="S58" s="58">
        <v>45335</v>
      </c>
      <c r="T58" s="59">
        <v>45336</v>
      </c>
      <c r="U58" s="58">
        <v>45337</v>
      </c>
      <c r="V58" s="59">
        <v>45338</v>
      </c>
      <c r="W58" s="11">
        <v>45339</v>
      </c>
      <c r="X58" s="10">
        <v>45340</v>
      </c>
      <c r="Y58" s="58">
        <v>45341</v>
      </c>
      <c r="Z58" s="59">
        <v>45342</v>
      </c>
      <c r="AA58" s="58">
        <v>45343</v>
      </c>
      <c r="AB58" s="59">
        <v>45344</v>
      </c>
      <c r="AC58" s="11">
        <v>45345</v>
      </c>
      <c r="AD58" s="10">
        <v>45346</v>
      </c>
      <c r="AE58" s="11">
        <v>45347</v>
      </c>
      <c r="AF58" s="59">
        <v>45348</v>
      </c>
      <c r="AG58" s="58">
        <v>45349</v>
      </c>
      <c r="AH58" s="59">
        <v>45350</v>
      </c>
      <c r="AI58" s="58">
        <v>45351</v>
      </c>
      <c r="AJ58" s="59"/>
      <c r="AK58" s="58"/>
      <c r="AL58" s="45"/>
      <c r="AM58" s="91" t="s">
        <v>38</v>
      </c>
      <c r="AN58" s="93" t="s">
        <v>39</v>
      </c>
    </row>
    <row r="59" spans="1:40" x14ac:dyDescent="0.45">
      <c r="A59" s="28"/>
      <c r="B59" s="8"/>
      <c r="C59" s="8"/>
      <c r="D59" s="8"/>
      <c r="E59" s="8"/>
      <c r="F59" s="23"/>
      <c r="G59" s="61" t="s">
        <v>25</v>
      </c>
      <c r="H59" s="62" t="s">
        <v>31</v>
      </c>
      <c r="I59" s="64" t="s">
        <v>32</v>
      </c>
      <c r="J59" s="57" t="s">
        <v>21</v>
      </c>
      <c r="K59" s="61" t="s">
        <v>28</v>
      </c>
      <c r="L59" s="62" t="s">
        <v>29</v>
      </c>
      <c r="M59" s="61" t="s">
        <v>22</v>
      </c>
      <c r="N59" s="61" t="s">
        <v>24</v>
      </c>
      <c r="O59" s="61" t="s">
        <v>26</v>
      </c>
      <c r="P59" s="63" t="s">
        <v>27</v>
      </c>
      <c r="Q59" s="57" t="s">
        <v>20</v>
      </c>
      <c r="R59" s="57" t="s">
        <v>28</v>
      </c>
      <c r="S59" s="61" t="s">
        <v>29</v>
      </c>
      <c r="T59" s="62" t="s">
        <v>22</v>
      </c>
      <c r="U59" s="61" t="s">
        <v>24</v>
      </c>
      <c r="V59" s="61" t="s">
        <v>26</v>
      </c>
      <c r="W59" s="64" t="s">
        <v>27</v>
      </c>
      <c r="X59" s="65" t="s">
        <v>20</v>
      </c>
      <c r="Y59" s="61" t="s">
        <v>28</v>
      </c>
      <c r="Z59" s="61" t="s">
        <v>29</v>
      </c>
      <c r="AA59" s="61" t="s">
        <v>22</v>
      </c>
      <c r="AB59" s="62" t="s">
        <v>24</v>
      </c>
      <c r="AC59" s="57" t="s">
        <v>26</v>
      </c>
      <c r="AD59" s="64" t="s">
        <v>27</v>
      </c>
      <c r="AE59" s="57" t="s">
        <v>20</v>
      </c>
      <c r="AF59" s="62" t="s">
        <v>28</v>
      </c>
      <c r="AG59" s="61" t="s">
        <v>29</v>
      </c>
      <c r="AH59" s="61" t="s">
        <v>22</v>
      </c>
      <c r="AI59" s="61" t="s">
        <v>24</v>
      </c>
      <c r="AJ59" s="60"/>
      <c r="AK59" s="60"/>
      <c r="AL59" s="43"/>
      <c r="AM59" s="92"/>
      <c r="AN59" s="94"/>
    </row>
    <row r="60" spans="1:40" x14ac:dyDescent="0.45">
      <c r="A60" s="30"/>
      <c r="B60" s="5"/>
      <c r="C60" s="5"/>
      <c r="D60" s="6"/>
      <c r="E60" s="15"/>
      <c r="F60" s="24"/>
      <c r="G60" s="19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31"/>
      <c r="AL60" s="44">
        <f>SUM(G60:AK60)</f>
        <v>0</v>
      </c>
      <c r="AM60" s="32">
        <f>SUMIFS(G60:AK60,$G$66:$AK$66,"あり",$G$67:$AK$67,"あり")</f>
        <v>0</v>
      </c>
      <c r="AN60" s="73">
        <f>AM60*E60</f>
        <v>0</v>
      </c>
    </row>
    <row r="61" spans="1:40" x14ac:dyDescent="0.45">
      <c r="A61" s="32"/>
      <c r="B61" s="2"/>
      <c r="C61" s="2"/>
      <c r="D61" s="2"/>
      <c r="E61" s="16"/>
      <c r="F61" s="25"/>
      <c r="G61" s="20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33"/>
      <c r="AL61" s="44">
        <f t="shared" ref="AL61:AL63" si="15">SUM(G61:AK61)</f>
        <v>0</v>
      </c>
      <c r="AM61" s="32">
        <f t="shared" ref="AM61:AM65" si="16">SUMIFS(G61:AK61,$G$66:$AK$66,"あり",$G$67:$AK$67,"あり")</f>
        <v>0</v>
      </c>
      <c r="AN61" s="73">
        <f t="shared" ref="AN61:AN65" si="17">AM61*E61</f>
        <v>0</v>
      </c>
    </row>
    <row r="62" spans="1:40" x14ac:dyDescent="0.45">
      <c r="A62" s="32"/>
      <c r="B62" s="2"/>
      <c r="C62" s="2"/>
      <c r="D62" s="2"/>
      <c r="E62" s="16"/>
      <c r="F62" s="25"/>
      <c r="G62" s="20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33"/>
      <c r="AL62" s="44">
        <f t="shared" si="15"/>
        <v>0</v>
      </c>
      <c r="AM62" s="32">
        <f t="shared" si="16"/>
        <v>0</v>
      </c>
      <c r="AN62" s="73">
        <f t="shared" si="17"/>
        <v>0</v>
      </c>
    </row>
    <row r="63" spans="1:40" x14ac:dyDescent="0.45">
      <c r="A63" s="32"/>
      <c r="B63" s="2"/>
      <c r="C63" s="2"/>
      <c r="D63" s="2"/>
      <c r="E63" s="16"/>
      <c r="F63" s="25"/>
      <c r="G63" s="20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33"/>
      <c r="AL63" s="44">
        <f t="shared" si="15"/>
        <v>0</v>
      </c>
      <c r="AM63" s="32">
        <f t="shared" si="16"/>
        <v>0</v>
      </c>
      <c r="AN63" s="73">
        <f t="shared" si="17"/>
        <v>0</v>
      </c>
    </row>
    <row r="64" spans="1:40" x14ac:dyDescent="0.45">
      <c r="A64" s="32"/>
      <c r="B64" s="2"/>
      <c r="C64" s="2"/>
      <c r="D64" s="2"/>
      <c r="E64" s="16"/>
      <c r="F64" s="25"/>
      <c r="G64" s="20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33"/>
      <c r="AL64" s="44">
        <f>SUM(G64:AK64)</f>
        <v>0</v>
      </c>
      <c r="AM64" s="32">
        <f t="shared" si="16"/>
        <v>0</v>
      </c>
      <c r="AN64" s="73">
        <f t="shared" si="17"/>
        <v>0</v>
      </c>
    </row>
    <row r="65" spans="1:40" ht="18.600000000000001" thickBot="1" x14ac:dyDescent="0.5">
      <c r="A65" s="34"/>
      <c r="B65" s="3"/>
      <c r="C65" s="3"/>
      <c r="D65" s="3"/>
      <c r="E65" s="17"/>
      <c r="F65" s="26"/>
      <c r="G65" s="21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35"/>
      <c r="AL65" s="82">
        <f t="shared" ref="AL65" si="18">SUM(G65:AK65)</f>
        <v>0</v>
      </c>
      <c r="AM65" s="32">
        <f t="shared" si="16"/>
        <v>0</v>
      </c>
      <c r="AN65" s="74">
        <f t="shared" si="17"/>
        <v>0</v>
      </c>
    </row>
    <row r="66" spans="1:40" ht="20.399999999999999" thickTop="1" thickBot="1" x14ac:dyDescent="0.5">
      <c r="A66" s="36" t="s">
        <v>18</v>
      </c>
      <c r="B66" s="5"/>
      <c r="C66" s="5"/>
      <c r="D66" s="5"/>
      <c r="E66" s="5"/>
      <c r="F66" s="27"/>
      <c r="G66" s="22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37"/>
      <c r="AL66" s="78"/>
      <c r="AM66" s="89" t="s">
        <v>41</v>
      </c>
      <c r="AN66" s="90"/>
    </row>
    <row r="67" spans="1:40" ht="18.600000000000001" thickBot="1" x14ac:dyDescent="0.5">
      <c r="A67" s="86" t="s">
        <v>57</v>
      </c>
      <c r="B67" s="38"/>
      <c r="C67" s="38"/>
      <c r="D67" s="38"/>
      <c r="E67" s="38"/>
      <c r="F67" s="39"/>
      <c r="G67" s="40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2"/>
      <c r="AL67" s="46"/>
      <c r="AM67" s="75">
        <f>SUM(AM60:AM65)</f>
        <v>0</v>
      </c>
      <c r="AN67" s="76">
        <f>SUM(AN60:AN65)</f>
        <v>0</v>
      </c>
    </row>
    <row r="68" spans="1:40" ht="18.600000000000001" thickBot="1" x14ac:dyDescent="0.5"/>
    <row r="69" spans="1:40" ht="18.600000000000001" thickBot="1" x14ac:dyDescent="0.5">
      <c r="A69" s="83" t="s">
        <v>10</v>
      </c>
      <c r="B69" s="52" t="s">
        <v>11</v>
      </c>
      <c r="C69" s="52" t="s">
        <v>12</v>
      </c>
      <c r="D69" s="52" t="s">
        <v>15</v>
      </c>
      <c r="E69" s="52" t="s">
        <v>13</v>
      </c>
      <c r="F69" s="53" t="s">
        <v>17</v>
      </c>
      <c r="G69" s="54" t="s">
        <v>14</v>
      </c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6"/>
      <c r="AL69" s="47" t="s">
        <v>19</v>
      </c>
      <c r="AM69" s="89" t="s">
        <v>40</v>
      </c>
      <c r="AN69" s="90"/>
    </row>
    <row r="70" spans="1:40" x14ac:dyDescent="0.45">
      <c r="A70" s="48"/>
      <c r="B70" s="7"/>
      <c r="C70" s="7"/>
      <c r="D70" s="7"/>
      <c r="E70" s="7"/>
      <c r="F70" s="49"/>
      <c r="G70" s="58">
        <v>45352</v>
      </c>
      <c r="H70" s="10">
        <v>45353</v>
      </c>
      <c r="I70" s="11">
        <v>45354</v>
      </c>
      <c r="J70" s="59">
        <v>45355</v>
      </c>
      <c r="K70" s="58">
        <v>45356</v>
      </c>
      <c r="L70" s="59">
        <v>45357</v>
      </c>
      <c r="M70" s="58">
        <v>45358</v>
      </c>
      <c r="N70" s="59">
        <v>45359</v>
      </c>
      <c r="O70" s="11">
        <v>45360</v>
      </c>
      <c r="P70" s="10">
        <v>45361</v>
      </c>
      <c r="Q70" s="58">
        <v>45362</v>
      </c>
      <c r="R70" s="59">
        <v>45363</v>
      </c>
      <c r="S70" s="58">
        <v>45364</v>
      </c>
      <c r="T70" s="59">
        <v>45365</v>
      </c>
      <c r="U70" s="58">
        <v>45366</v>
      </c>
      <c r="V70" s="10">
        <v>45367</v>
      </c>
      <c r="W70" s="11">
        <v>45368</v>
      </c>
      <c r="X70" s="59">
        <v>45369</v>
      </c>
      <c r="Y70" s="58">
        <v>45370</v>
      </c>
      <c r="Z70" s="10">
        <v>45371</v>
      </c>
      <c r="AA70" s="58">
        <v>45372</v>
      </c>
      <c r="AB70" s="59">
        <v>45373</v>
      </c>
      <c r="AC70" s="11">
        <v>45374</v>
      </c>
      <c r="AD70" s="10">
        <v>45375</v>
      </c>
      <c r="AE70" s="58">
        <v>45376</v>
      </c>
      <c r="AF70" s="59">
        <v>45377</v>
      </c>
      <c r="AG70" s="58">
        <v>45378</v>
      </c>
      <c r="AH70" s="59">
        <v>45379</v>
      </c>
      <c r="AI70" s="58">
        <v>45380</v>
      </c>
      <c r="AJ70" s="10">
        <v>45381</v>
      </c>
      <c r="AK70" s="11">
        <v>45382</v>
      </c>
      <c r="AL70" s="45"/>
      <c r="AM70" s="91" t="s">
        <v>38</v>
      </c>
      <c r="AN70" s="93" t="s">
        <v>39</v>
      </c>
    </row>
    <row r="71" spans="1:40" x14ac:dyDescent="0.45">
      <c r="A71" s="28"/>
      <c r="B71" s="8"/>
      <c r="C71" s="8"/>
      <c r="D71" s="8"/>
      <c r="E71" s="8"/>
      <c r="F71" s="23"/>
      <c r="G71" s="61" t="s">
        <v>31</v>
      </c>
      <c r="H71" s="63" t="s">
        <v>32</v>
      </c>
      <c r="I71" s="57" t="s">
        <v>21</v>
      </c>
      <c r="J71" s="61" t="s">
        <v>28</v>
      </c>
      <c r="K71" s="62" t="s">
        <v>29</v>
      </c>
      <c r="L71" s="61" t="s">
        <v>22</v>
      </c>
      <c r="M71" s="61" t="s">
        <v>24</v>
      </c>
      <c r="N71" s="62" t="s">
        <v>26</v>
      </c>
      <c r="O71" s="64" t="s">
        <v>27</v>
      </c>
      <c r="P71" s="57" t="s">
        <v>20</v>
      </c>
      <c r="Q71" s="62" t="s">
        <v>28</v>
      </c>
      <c r="R71" s="61" t="s">
        <v>29</v>
      </c>
      <c r="S71" s="61" t="s">
        <v>22</v>
      </c>
      <c r="T71" s="62" t="s">
        <v>24</v>
      </c>
      <c r="U71" s="61" t="s">
        <v>26</v>
      </c>
      <c r="V71" s="64" t="s">
        <v>27</v>
      </c>
      <c r="W71" s="65" t="s">
        <v>20</v>
      </c>
      <c r="X71" s="61" t="s">
        <v>28</v>
      </c>
      <c r="Y71" s="61" t="s">
        <v>29</v>
      </c>
      <c r="Z71" s="65" t="s">
        <v>22</v>
      </c>
      <c r="AA71" s="61" t="s">
        <v>24</v>
      </c>
      <c r="AB71" s="61" t="s">
        <v>26</v>
      </c>
      <c r="AC71" s="63" t="s">
        <v>27</v>
      </c>
      <c r="AD71" s="57" t="s">
        <v>20</v>
      </c>
      <c r="AE71" s="61" t="s">
        <v>28</v>
      </c>
      <c r="AF71" s="62" t="s">
        <v>29</v>
      </c>
      <c r="AG71" s="61" t="s">
        <v>22</v>
      </c>
      <c r="AH71" s="61" t="s">
        <v>24</v>
      </c>
      <c r="AI71" s="62" t="s">
        <v>26</v>
      </c>
      <c r="AJ71" s="64" t="s">
        <v>27</v>
      </c>
      <c r="AK71" s="57" t="s">
        <v>20</v>
      </c>
      <c r="AL71" s="43"/>
      <c r="AM71" s="92"/>
      <c r="AN71" s="94"/>
    </row>
    <row r="72" spans="1:40" x14ac:dyDescent="0.45">
      <c r="A72" s="30"/>
      <c r="B72" s="5"/>
      <c r="C72" s="5"/>
      <c r="D72" s="6"/>
      <c r="E72" s="15"/>
      <c r="F72" s="24"/>
      <c r="G72" s="19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31"/>
      <c r="AL72" s="44">
        <f>SUM(G72:AK72)</f>
        <v>0</v>
      </c>
      <c r="AM72" s="32">
        <f>SUMIFS(G72:AK72,$G$78:$AK$78,"あり",$G$79:$AK$79,"あり")</f>
        <v>0</v>
      </c>
      <c r="AN72" s="73">
        <f>AM72*E72</f>
        <v>0</v>
      </c>
    </row>
    <row r="73" spans="1:40" x14ac:dyDescent="0.45">
      <c r="A73" s="32"/>
      <c r="B73" s="2"/>
      <c r="C73" s="2"/>
      <c r="D73" s="2"/>
      <c r="E73" s="16"/>
      <c r="F73" s="25"/>
      <c r="G73" s="20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33"/>
      <c r="AL73" s="44">
        <f t="shared" ref="AL73:AL75" si="19">SUM(G73:AK73)</f>
        <v>0</v>
      </c>
      <c r="AM73" s="32">
        <f t="shared" ref="AM73:AM77" si="20">SUMIFS(G73:AK73,$G$78:$AK$78,"あり",$G$79:$AK$79,"あり")</f>
        <v>0</v>
      </c>
      <c r="AN73" s="73">
        <f t="shared" ref="AN73:AN77" si="21">AM73*E73</f>
        <v>0</v>
      </c>
    </row>
    <row r="74" spans="1:40" x14ac:dyDescent="0.45">
      <c r="A74" s="32"/>
      <c r="B74" s="2"/>
      <c r="C74" s="2"/>
      <c r="D74" s="2"/>
      <c r="E74" s="16"/>
      <c r="F74" s="25"/>
      <c r="G74" s="20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33"/>
      <c r="AL74" s="44">
        <f t="shared" si="19"/>
        <v>0</v>
      </c>
      <c r="AM74" s="32">
        <f t="shared" si="20"/>
        <v>0</v>
      </c>
      <c r="AN74" s="73">
        <f>AM74*E74</f>
        <v>0</v>
      </c>
    </row>
    <row r="75" spans="1:40" x14ac:dyDescent="0.45">
      <c r="A75" s="32"/>
      <c r="B75" s="2"/>
      <c r="C75" s="2"/>
      <c r="D75" s="2"/>
      <c r="E75" s="16"/>
      <c r="F75" s="25"/>
      <c r="G75" s="20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33"/>
      <c r="AL75" s="44">
        <f t="shared" si="19"/>
        <v>0</v>
      </c>
      <c r="AM75" s="32">
        <f t="shared" si="20"/>
        <v>0</v>
      </c>
      <c r="AN75" s="73">
        <f t="shared" si="21"/>
        <v>0</v>
      </c>
    </row>
    <row r="76" spans="1:40" x14ac:dyDescent="0.45">
      <c r="A76" s="32"/>
      <c r="B76" s="2"/>
      <c r="C76" s="2"/>
      <c r="D76" s="2"/>
      <c r="E76" s="16"/>
      <c r="F76" s="25"/>
      <c r="G76" s="20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33"/>
      <c r="AL76" s="44">
        <f>SUM(G76:AK76)</f>
        <v>0</v>
      </c>
      <c r="AM76" s="32">
        <f t="shared" si="20"/>
        <v>0</v>
      </c>
      <c r="AN76" s="73">
        <f t="shared" si="21"/>
        <v>0</v>
      </c>
    </row>
    <row r="77" spans="1:40" ht="18.600000000000001" thickBot="1" x14ac:dyDescent="0.5">
      <c r="A77" s="34"/>
      <c r="B77" s="3"/>
      <c r="C77" s="3"/>
      <c r="D77" s="3"/>
      <c r="E77" s="17"/>
      <c r="F77" s="26"/>
      <c r="G77" s="21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35"/>
      <c r="AL77" s="82">
        <f t="shared" ref="AL77" si="22">SUM(G77:AK77)</f>
        <v>0</v>
      </c>
      <c r="AM77" s="32">
        <f t="shared" si="20"/>
        <v>0</v>
      </c>
      <c r="AN77" s="74">
        <f t="shared" si="21"/>
        <v>0</v>
      </c>
    </row>
    <row r="78" spans="1:40" ht="20.399999999999999" thickTop="1" thickBot="1" x14ac:dyDescent="0.5">
      <c r="A78" s="36" t="s">
        <v>18</v>
      </c>
      <c r="B78" s="5"/>
      <c r="C78" s="5"/>
      <c r="D78" s="5"/>
      <c r="E78" s="5"/>
      <c r="F78" s="27"/>
      <c r="G78" s="22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37"/>
      <c r="AL78" s="78"/>
      <c r="AM78" s="89" t="s">
        <v>41</v>
      </c>
      <c r="AN78" s="90"/>
    </row>
    <row r="79" spans="1:40" ht="18.600000000000001" thickBot="1" x14ac:dyDescent="0.5">
      <c r="A79" s="86" t="s">
        <v>57</v>
      </c>
      <c r="B79" s="38"/>
      <c r="C79" s="38"/>
      <c r="D79" s="38"/>
      <c r="E79" s="38"/>
      <c r="F79" s="39"/>
      <c r="G79" s="40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2"/>
      <c r="AL79" s="46"/>
      <c r="AM79" s="75">
        <f>SUM(AM72:AM77)</f>
        <v>0</v>
      </c>
      <c r="AN79" s="76">
        <f>SUM(AN72:AN77)</f>
        <v>0</v>
      </c>
    </row>
  </sheetData>
  <mergeCells count="24">
    <mergeCell ref="AM45:AN45"/>
    <mergeCell ref="AM9:AN9"/>
    <mergeCell ref="AM10:AM11"/>
    <mergeCell ref="AN10:AN11"/>
    <mergeCell ref="AM18:AN18"/>
    <mergeCell ref="AM21:AN21"/>
    <mergeCell ref="AM22:AM23"/>
    <mergeCell ref="AN22:AN23"/>
    <mergeCell ref="AM30:AN30"/>
    <mergeCell ref="AM33:AN33"/>
    <mergeCell ref="AM34:AM35"/>
    <mergeCell ref="AN34:AN35"/>
    <mergeCell ref="AM42:AN42"/>
    <mergeCell ref="AM46:AM47"/>
    <mergeCell ref="AN46:AN47"/>
    <mergeCell ref="AM54:AN54"/>
    <mergeCell ref="AM57:AN57"/>
    <mergeCell ref="AM58:AM59"/>
    <mergeCell ref="AN58:AN59"/>
    <mergeCell ref="AM66:AN66"/>
    <mergeCell ref="AM69:AN69"/>
    <mergeCell ref="AM70:AM71"/>
    <mergeCell ref="AN70:AN71"/>
    <mergeCell ref="AM78:AN78"/>
  </mergeCells>
  <phoneticPr fontId="1"/>
  <conditionalFormatting sqref="G10:AK11">
    <cfRule type="expression" dxfId="29" priority="35">
      <formula>WEEKDAY(G10,G11)=7</formula>
    </cfRule>
    <cfRule type="expression" priority="36">
      <formula>WEEKDAY(G10:G11)=7</formula>
    </cfRule>
  </conditionalFormatting>
  <conditionalFormatting sqref="G10:AK10">
    <cfRule type="expression" dxfId="28" priority="31">
      <formula>WEEKDAY(G10)=1</formula>
    </cfRule>
    <cfRule type="expression" dxfId="27" priority="32">
      <formula>WEEKDAY(G10)=7</formula>
    </cfRule>
    <cfRule type="expression" dxfId="26" priority="33">
      <formula>WEEKDAY(G10)=7</formula>
    </cfRule>
    <cfRule type="expression" dxfId="25" priority="34">
      <formula>WEEKDAY(G10)=7</formula>
    </cfRule>
  </conditionalFormatting>
  <conditionalFormatting sqref="G22:AK23">
    <cfRule type="expression" dxfId="24" priority="29">
      <formula>WEEKDAY(G22,G23)=7</formula>
    </cfRule>
    <cfRule type="expression" priority="30">
      <formula>WEEKDAY(G22:G23)=7</formula>
    </cfRule>
  </conditionalFormatting>
  <conditionalFormatting sqref="G22:AK22">
    <cfRule type="expression" dxfId="23" priority="25">
      <formula>WEEKDAY(G22)=1</formula>
    </cfRule>
    <cfRule type="expression" dxfId="22" priority="26">
      <formula>WEEKDAY(G22)=7</formula>
    </cfRule>
    <cfRule type="expression" dxfId="21" priority="27">
      <formula>WEEKDAY(G22)=7</formula>
    </cfRule>
    <cfRule type="expression" dxfId="20" priority="28">
      <formula>WEEKDAY(G22)=7</formula>
    </cfRule>
  </conditionalFormatting>
  <conditionalFormatting sqref="G34:AK35">
    <cfRule type="expression" dxfId="19" priority="23">
      <formula>WEEKDAY(G34,G35)=7</formula>
    </cfRule>
    <cfRule type="expression" priority="24">
      <formula>WEEKDAY(G34:G35)=7</formula>
    </cfRule>
  </conditionalFormatting>
  <conditionalFormatting sqref="G34:AK34">
    <cfRule type="expression" dxfId="18" priority="19">
      <formula>WEEKDAY(G34)=1</formula>
    </cfRule>
    <cfRule type="expression" dxfId="17" priority="20">
      <formula>WEEKDAY(G34)=7</formula>
    </cfRule>
    <cfRule type="expression" dxfId="16" priority="21">
      <formula>WEEKDAY(G34)=7</formula>
    </cfRule>
    <cfRule type="expression" dxfId="15" priority="22">
      <formula>WEEKDAY(G34)=7</formula>
    </cfRule>
  </conditionalFormatting>
  <conditionalFormatting sqref="G46:AK47">
    <cfRule type="expression" dxfId="14" priority="17">
      <formula>WEEKDAY(G46,G47)=7</formula>
    </cfRule>
    <cfRule type="expression" priority="18">
      <formula>WEEKDAY(G46:G47)=7</formula>
    </cfRule>
  </conditionalFormatting>
  <conditionalFormatting sqref="G46:AK46">
    <cfRule type="expression" dxfId="13" priority="13">
      <formula>WEEKDAY(G46)=1</formula>
    </cfRule>
    <cfRule type="expression" dxfId="12" priority="14">
      <formula>WEEKDAY(G46)=7</formula>
    </cfRule>
    <cfRule type="expression" dxfId="11" priority="15">
      <formula>WEEKDAY(G46)=7</formula>
    </cfRule>
    <cfRule type="expression" dxfId="10" priority="16">
      <formula>WEEKDAY(G46)=7</formula>
    </cfRule>
  </conditionalFormatting>
  <conditionalFormatting sqref="G58:AK59">
    <cfRule type="expression" dxfId="9" priority="11">
      <formula>WEEKDAY(G58,G59)=7</formula>
    </cfRule>
    <cfRule type="expression" priority="12">
      <formula>WEEKDAY(G58:G59)=7</formula>
    </cfRule>
  </conditionalFormatting>
  <conditionalFormatting sqref="G58:AK58">
    <cfRule type="expression" dxfId="8" priority="7">
      <formula>WEEKDAY(G58)=1</formula>
    </cfRule>
    <cfRule type="expression" dxfId="7" priority="8">
      <formula>WEEKDAY(G58)=7</formula>
    </cfRule>
    <cfRule type="expression" dxfId="6" priority="9">
      <formula>WEEKDAY(G58)=7</formula>
    </cfRule>
    <cfRule type="expression" dxfId="5" priority="10">
      <formula>WEEKDAY(G58)=7</formula>
    </cfRule>
  </conditionalFormatting>
  <conditionalFormatting sqref="G70:AK71">
    <cfRule type="expression" dxfId="4" priority="5">
      <formula>WEEKDAY(G70,G71)=7</formula>
    </cfRule>
    <cfRule type="expression" priority="6">
      <formula>WEEKDAY(G70:G71)=7</formula>
    </cfRule>
  </conditionalFormatting>
  <conditionalFormatting sqref="G70:AK70">
    <cfRule type="expression" dxfId="3" priority="1">
      <formula>WEEKDAY(G70)=1</formula>
    </cfRule>
    <cfRule type="expression" dxfId="2" priority="2">
      <formula>WEEKDAY(G70)=7</formula>
    </cfRule>
    <cfRule type="expression" dxfId="1" priority="3">
      <formula>WEEKDAY(G70)=7</formula>
    </cfRule>
    <cfRule type="expression" dxfId="0" priority="4">
      <formula>WEEKDAY(G70)=7</formula>
    </cfRule>
  </conditionalFormatting>
  <pageMargins left="0.7" right="0.7" top="0.75" bottom="0.75" header="0.3" footer="0.3"/>
  <pageSetup paperSize="8" scale="4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Sheet2!$A$1:$A$6</xm:f>
          </x14:formula1>
          <xm:sqref>A12:A17 A24:A29 A36:A41 A48:A53 A60:A65 A72:A77</xm:sqref>
        </x14:dataValidation>
        <x14:dataValidation type="list" allowBlank="1" showInputMessage="1" showErrorMessage="1" xr:uid="{00000000-0002-0000-0100-000001000000}">
          <x14:formula1>
            <xm:f>Sheet2!$A$10:$A$11</xm:f>
          </x14:formula1>
          <xm:sqref>G18:AK18 G30:AK30 G42:AK42 G54:AK54 G66:AK66 G78:AK78</xm:sqref>
        </x14:dataValidation>
        <x14:dataValidation type="list" allowBlank="1" showInputMessage="1" showErrorMessage="1" xr:uid="{00000000-0002-0000-0100-000002000000}">
          <x14:formula1>
            <xm:f>Sheet2!$A$8:$A$9</xm:f>
          </x14:formula1>
          <xm:sqref>G19:AK19 G31:AK31 G43:AK43 G55:AK55 G67:AK67 G79:AK79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11"/>
  <sheetViews>
    <sheetView workbookViewId="0">
      <selection activeCell="A9" sqref="A9"/>
    </sheetView>
  </sheetViews>
  <sheetFormatPr defaultRowHeight="18" x14ac:dyDescent="0.45"/>
  <sheetData>
    <row r="1" spans="1:1" x14ac:dyDescent="0.45">
      <c r="A1" s="87" t="s">
        <v>1</v>
      </c>
    </row>
    <row r="2" spans="1:1" x14ac:dyDescent="0.45">
      <c r="A2" s="87" t="s">
        <v>2</v>
      </c>
    </row>
    <row r="3" spans="1:1" x14ac:dyDescent="0.45">
      <c r="A3" s="87" t="s">
        <v>3</v>
      </c>
    </row>
    <row r="4" spans="1:1" x14ac:dyDescent="0.45">
      <c r="A4" s="87" t="s">
        <v>6</v>
      </c>
    </row>
    <row r="5" spans="1:1" x14ac:dyDescent="0.45">
      <c r="A5" s="87" t="s">
        <v>4</v>
      </c>
    </row>
    <row r="6" spans="1:1" x14ac:dyDescent="0.45">
      <c r="A6" s="87" t="s">
        <v>5</v>
      </c>
    </row>
    <row r="7" spans="1:1" x14ac:dyDescent="0.45">
      <c r="A7" s="88"/>
    </row>
    <row r="8" spans="1:1" x14ac:dyDescent="0.45">
      <c r="A8" s="87" t="s">
        <v>56</v>
      </c>
    </row>
    <row r="9" spans="1:1" x14ac:dyDescent="0.45">
      <c r="A9" s="87" t="s">
        <v>8</v>
      </c>
    </row>
    <row r="10" spans="1:1" x14ac:dyDescent="0.45">
      <c r="A10" s="87" t="s">
        <v>8</v>
      </c>
    </row>
    <row r="11" spans="1:1" x14ac:dyDescent="0.45">
      <c r="A11" s="87" t="s">
        <v>16</v>
      </c>
    </row>
  </sheetData>
  <sheetProtection password="EAB1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記録簿</vt:lpstr>
      <vt:lpstr>記載例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有作</dc:creator>
  <cp:lastModifiedBy>門脇 光佑</cp:lastModifiedBy>
  <cp:lastPrinted>2023-11-29T01:34:11Z</cp:lastPrinted>
  <dcterms:created xsi:type="dcterms:W3CDTF">2020-04-21T02:58:03Z</dcterms:created>
  <dcterms:modified xsi:type="dcterms:W3CDTF">2024-03-27T08:31:31Z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2023-11-29T01:59:14Z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cd628181-291d-4f3f-9890-444ffcbb37b7</vt:lpwstr>
  </property>
  <property fmtid="{D5CDD505-2E9C-101B-9397-08002B2CF9AE}" pid="8" name="MSIP_Label_defa4170-0d19-0005-0004-bc88714345d2_ContentBits">
    <vt:lpwstr>0</vt:lpwstr>
  </property>
</Properties>
</file>