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0" windowWidth="7725" windowHeight="7680" activeTab="0"/>
  </bookViews>
  <sheets>
    <sheet name="調査票" sheetId="1" r:id="rId1"/>
    <sheet name="データベース用" sheetId="2" r:id="rId2"/>
  </sheets>
  <definedNames>
    <definedName name="_xlnm.Print_Area" localSheetId="0">'調査票'!$A$1:$AC$477</definedName>
  </definedNames>
  <calcPr fullCalcOnLoad="1"/>
</workbook>
</file>

<file path=xl/sharedStrings.xml><?xml version="1.0" encoding="utf-8"?>
<sst xmlns="http://schemas.openxmlformats.org/spreadsheetml/2006/main" count="724" uniqueCount="314">
  <si>
    <t>助産所の正式名称を記入してください。</t>
  </si>
  <si>
    <t>ローマ字（ヘボン式）で助産所の名称を記入してください。なお、英語表記の名称がある場合は
英語表記の名称を用いても差し支えありません。</t>
  </si>
  <si>
    <t>助産所の開設者の氏名を記入してください。</t>
  </si>
  <si>
    <t>助産所の管理者の氏名を記入してください。</t>
  </si>
  <si>
    <t>助産所の所在地を記入してください。</t>
  </si>
  <si>
    <t>英語表記で助産所の所在地を記入してください。</t>
  </si>
  <si>
    <t>TEL　058-272-1111
　　　 0120-xxxxxx
FAX　058-271-5731　　　　　　　　　　　　　　　　　　　　　　　　　　　　　　　　　　　　　　　　　　　　　　　　　　　　　　　　　　　　　　　　　　　　　　　　　　　　　　　夜間・休日用　058-272-1111</t>
  </si>
  <si>
    <t>２　助産所へのアクセス</t>
  </si>
  <si>
    <t>(1) 助産所までの主な利用交通手段</t>
  </si>
  <si>
    <t>予約の実施の有無について記入して下さい。</t>
  </si>
  <si>
    <t>Q15</t>
  </si>
  <si>
    <t>Q16</t>
  </si>
  <si>
    <t>Q19</t>
  </si>
  <si>
    <t>看護師数</t>
  </si>
  <si>
    <t>准看護師数</t>
  </si>
  <si>
    <t>分娩件数</t>
  </si>
  <si>
    <t>件</t>
  </si>
  <si>
    <t>３． 医療の実績、結果に関する事項</t>
  </si>
  <si>
    <t>助産師数</t>
  </si>
  <si>
    <t>保健所へ届出された（医療法第７条に基づく開設許可又は同法第８条に基づく開設届出に係るもの）開設者と同じ表記としてください。</t>
  </si>
  <si>
    <t>保健所へ届出された（医療法第７条に基づく開設許可又は同法第８条に基づく開設届出に係るもの）正式名称と同じ表記としてください。</t>
  </si>
  <si>
    <t>特記事項：</t>
  </si>
  <si>
    <t>第２　提供サービスや医療連携体制に関する事項</t>
  </si>
  <si>
    <t>１　診療内容、提供保健・医療・介護サービス</t>
  </si>
  <si>
    <t>１　基本情報</t>
  </si>
  <si>
    <t>Q1</t>
  </si>
  <si>
    <t>記入例</t>
  </si>
  <si>
    <t>郵便番号を記入してください。</t>
  </si>
  <si>
    <t>Q5</t>
  </si>
  <si>
    <t>〒：</t>
  </si>
  <si>
    <t>電話番号(1)：</t>
  </si>
  <si>
    <t>電話番号(2)：</t>
  </si>
  <si>
    <t>ファクシミリ番号：</t>
  </si>
  <si>
    <t>月</t>
  </si>
  <si>
    <t>火</t>
  </si>
  <si>
    <t>水</t>
  </si>
  <si>
    <t>木</t>
  </si>
  <si>
    <t>金</t>
  </si>
  <si>
    <t>土</t>
  </si>
  <si>
    <t>日</t>
  </si>
  <si>
    <t>祝</t>
  </si>
  <si>
    <t>(i) 駐車場の有無</t>
  </si>
  <si>
    <t>(ii) 駐車場の台数</t>
  </si>
  <si>
    <t>(iii) 有料又は無料の別</t>
  </si>
  <si>
    <t>Q11</t>
  </si>
  <si>
    <t>Q12</t>
  </si>
  <si>
    <t>Q17</t>
  </si>
  <si>
    <t>人</t>
  </si>
  <si>
    <t>Q3</t>
  </si>
  <si>
    <t>Q4</t>
  </si>
  <si>
    <t>Q8</t>
  </si>
  <si>
    <t>Q9</t>
  </si>
  <si>
    <t>Q10</t>
  </si>
  <si>
    <t>Q14</t>
  </si>
  <si>
    <t>Q21</t>
  </si>
  <si>
    <t>Q20</t>
  </si>
  <si>
    <t>Q6&amp;7</t>
  </si>
  <si>
    <t>Q2</t>
  </si>
  <si>
    <t>Q18</t>
  </si>
  <si>
    <t>台</t>
  </si>
  <si>
    <t>住　所</t>
  </si>
  <si>
    <t>－</t>
  </si>
  <si>
    <t>　記入上の注意</t>
  </si>
  <si>
    <t>【連絡先】（非公開）</t>
  </si>
  <si>
    <t>管理者名</t>
  </si>
  <si>
    <t>○報告年月日を記入してください。</t>
  </si>
  <si>
    <t>○担当者名及び連絡先を記載してください。</t>
  </si>
  <si>
    <t>担当者名</t>
  </si>
  <si>
    <t>連絡先（電話番号）</t>
  </si>
  <si>
    <t>県からの連絡を受付できるE-mailｱﾄﾞﾚｽがありましたら記載してください。</t>
  </si>
  <si>
    <t>E-mailｱﾄﾞﾚｽ</t>
  </si>
  <si>
    <t>助産所名</t>
  </si>
  <si>
    <t>　○○助産所
　○○ジョサンショ
　○○Midwifery　(単語の頭文字を大文字にしてください。）
  ○○Jyosansho　（同上）</t>
  </si>
  <si>
    <t>・http://www.pref.gifu.lg.jp/contents/news/s112/s11229/</t>
  </si>
  <si>
    <t>c11229@pref.gifu.lg.jp</t>
  </si>
  <si>
    <t>個別に対応していますので、お問い合わせください。</t>
  </si>
  <si>
    <t>駐車可能な台数を記入してください。</t>
  </si>
  <si>
    <t>Q13</t>
  </si>
  <si>
    <t>実施している相談・指導について記入して下さい。</t>
  </si>
  <si>
    <t>就業時間
(1)</t>
  </si>
  <si>
    <t>就業時間
(2)</t>
  </si>
  <si>
    <t>9:00
～
12:00</t>
  </si>
  <si>
    <t>13:00
～
19:00</t>
  </si>
  <si>
    <t>受付時間
(1)</t>
  </si>
  <si>
    <t>受付時間
(2)</t>
  </si>
  <si>
    <t>面会時間
(1)</t>
  </si>
  <si>
    <t>面会時間
(2)</t>
  </si>
  <si>
    <t>（ⅰ） 妊産婦等満足度調査実施の有無</t>
  </si>
  <si>
    <t xml:space="preserve"> 妊産婦等満足度調査実施の有無について記入して下さい。</t>
  </si>
  <si>
    <t>（ⅱ） 妊産婦等満足度調査結果の提供の有無</t>
  </si>
  <si>
    <t>様式第４号</t>
  </si>
  <si>
    <t>【助産所】医療機能情報提供制度における報告書</t>
  </si>
  <si>
    <t>整理番号</t>
  </si>
  <si>
    <t>【調査項目】</t>
  </si>
  <si>
    <t>第１　管理・運営・サービス等に関する事項</t>
  </si>
  <si>
    <t>保健所へ届出された（医療法第１０条に定めるもの）助産所の管理者名と同じ表記としてください。</t>
  </si>
  <si>
    <t>保健所へ届出された（医療法第７条に基づく開設許可又は同法第８条に基づく開設届出に係る
もの）所在地と同じ表記としてください。</t>
  </si>
  <si>
    <t>上記の駐車場の有料、無料の別を記入してください。有料の場合で、経過時間や条件付き
で無料になるなどがありましたら、「２時間まで無料」等と特記事項に記載してください。</t>
  </si>
  <si>
    <t>時間外における対応の有無</t>
  </si>
  <si>
    <t>時間外における対応の有無を記入して下さい。</t>
  </si>
  <si>
    <t>助産所の業務形態</t>
  </si>
  <si>
    <t>業務形態について該当するものを記入してください。</t>
  </si>
  <si>
    <t>３ 院内サービス等</t>
  </si>
  <si>
    <t>　　　その他（対応可能な外国語の種類及び対応レベル）（※1行40文字まで。最大80文字まで）</t>
  </si>
  <si>
    <t>　　　対応状況　（※1行40文字まで。最大80文字まで）</t>
  </si>
  <si>
    <t>障害者に対するサービス内容で、該当するものにチェックをして下さい。　　　　　　　　　　　　　　　　　　　　　　　　　　　　　　　　　　　　　　　　　　　　　　　　　　　　　　　　対応できない曜日、時間帯等がある場合は、対応状況欄に「曜日、時間帯等に対応できない
場合がある」等と記載してください。また、事前に連絡があれば対応可能な場合は、「事前に
連絡が必要」等と記載してください。</t>
  </si>
  <si>
    <t>対応状況
※1行40文字まで。最大80文字</t>
  </si>
  <si>
    <t>施設のバリアフリー化の実施の有無を記入してください。　　　　　　　　　　　　　　　　　　　　　　　　　　　　　　　　　　　　　　　　　　　　　　　　　実施している場合は、有している構造を記入して下さい。</t>
  </si>
  <si>
    <t>　有している構造</t>
  </si>
  <si>
    <t>　　　　</t>
  </si>
  <si>
    <t>　     その他
        ※40文字以内</t>
  </si>
  <si>
    <t>４　費用負担等</t>
  </si>
  <si>
    <t>家族付き添い室の有無を記入して下さい。
出産等に際して家族が付き添うための部屋のことを指します。部屋として独立している、いない
にかかわらず付き添い者が使用可能な場所が確保されている場合に有りとしてください。
独立していない場合は併用施設の名称を、常時使用可能でない場合は、使用できない時間帯等
を特記事項に記載してください。
　記載例：○○を控え室として併用可能。午後のみ使用可能</t>
  </si>
  <si>
    <t>特記事項　　
※40文字まで</t>
  </si>
  <si>
    <t>医療従事者の人数を記入して下さい。</t>
  </si>
  <si>
    <t>※調査票は以上です。</t>
  </si>
  <si>
    <t>妊産婦等に対する満足度についてのアンケート等の結果を患者等の求めに応じて、提供しているかどうかについて記入して下さい。提供の方法は問いません。</t>
  </si>
  <si>
    <t>助産所の名称</t>
  </si>
  <si>
    <t>特記事項※40文字まで</t>
  </si>
  <si>
    <t>　　　　種　類
　　　　※４０文字まで</t>
  </si>
  <si>
    <t>助産所の開設者</t>
  </si>
  <si>
    <t>助産所の管理者</t>
  </si>
  <si>
    <t>助産所の所在地</t>
  </si>
  <si>
    <t>案内用電話番号及びファクシミリの番号</t>
  </si>
  <si>
    <t>就業日及び就業時間</t>
  </si>
  <si>
    <t>助産所の駐車場</t>
  </si>
  <si>
    <t>案内用ホームページアドレス</t>
  </si>
  <si>
    <t>案内用電子メールアドレス</t>
  </si>
  <si>
    <t>外来受付時間</t>
  </si>
  <si>
    <t>予約の有無</t>
  </si>
  <si>
    <t>面会の日及び時間帯</t>
  </si>
  <si>
    <t>受動喫煙を防止するための措置</t>
  </si>
  <si>
    <t>家族付き添い室の有無</t>
  </si>
  <si>
    <t>妊産婦等に対する相談又は指導</t>
  </si>
  <si>
    <t>助産所の人員配置</t>
  </si>
  <si>
    <t>分娩取扱数</t>
  </si>
  <si>
    <t>妊産婦等満足度調査</t>
  </si>
  <si>
    <t>001</t>
  </si>
  <si>
    <t>002</t>
  </si>
  <si>
    <t>003</t>
  </si>
  <si>
    <t>004</t>
  </si>
  <si>
    <t>005</t>
  </si>
  <si>
    <t>006</t>
  </si>
  <si>
    <t>Q9（ⅰ）</t>
  </si>
  <si>
    <t>（ⅱ）</t>
  </si>
  <si>
    <t>（ⅲ）</t>
  </si>
  <si>
    <t>Q１８</t>
  </si>
  <si>
    <t>[CRLF]</t>
  </si>
  <si>
    <t>就業時間
(3)</t>
  </si>
  <si>
    <t>受付時間
(3)</t>
  </si>
  <si>
    <t>～</t>
  </si>
  <si>
    <t>15:00
～
19:00</t>
  </si>
  <si>
    <t>20:00
～
21:00</t>
  </si>
  <si>
    <t>第１水曜日、第３水曜日休業</t>
  </si>
  <si>
    <t>ただし、以下の点に注意してください。
① 公共交通機関を利用した場合とし、最寄りの駅・停留所の名称、及び当該駅や停留所からの徒歩による所要時間等を記載してください。
② 可能な限り、他の民間事業者や医療機関の建物を目印にしないでください。　　　　　　　　　　　　　　　　　　　　　　　　　　　　　　　　　　　　　　　　　　　　　　　　　　　　　　　　</t>
  </si>
  <si>
    <t>西岐阜駅からふれあいバス（無料）で５分
岐阜駅から岐阜バス県庁バス停下車、徒歩１分</t>
  </si>
  <si>
    <t>その他
・○○語（母国語レベル）
・△△△語（日常会話レベル）
対応状況：
・フランス語及びイタリア語については水曜日以外の診療日で対応可能
・中国語については事前連絡により対応可能</t>
  </si>
  <si>
    <t>常勤者の数に非常勤者については常勤換算した数を足した人数を記入して下さい。看護師及び助産師の免許を併せて有する従事者については、現に主として行っている業務内容により、そのいずれか一方に計上して下さい。※小数点以下第2位を四捨五入し、小数点以下第一位まで記入して下さい。</t>
  </si>
  <si>
    <t>薮田　みなみ</t>
  </si>
  <si>
    <t>　岐阜市薮田南2-1-1
　2-1-1, Yabutaminami, Gifu-shi
　A郡B町大字C字D12-34であれば、12-34, D,C,B-cho, A-gunという表記になります。
　500-8570</t>
  </si>
  <si>
    <t>夜間・休日用電話番号：</t>
  </si>
  <si>
    <t>フリガナを記入してください。</t>
  </si>
  <si>
    <t>【紙で提出する場合の訂正方法】</t>
  </si>
  <si>
    <t>・時間の場合</t>
  </si>
  <si>
    <t>・文字の場合</t>
  </si>
  <si>
    <t>・選択肢の場合</t>
  </si>
  <si>
    <t>・数字の場合</t>
  </si>
  <si>
    <t>【電子データで提出する場合の訂正方法】</t>
  </si>
  <si>
    <t>○助産所の住所・名称・管理者名を記入してください。</t>
  </si>
  <si>
    <t>報告年月日</t>
  </si>
  <si>
    <t>所有する患者用の駐車場の有無又は契約駐車場について記入してください。
「有」または「契約駐車場あり」を選択した場合は、必ず（ⅱ）、（ⅲ）を記入してください。</t>
  </si>
  <si>
    <t>　　　　　外国語の対応不可</t>
  </si>
  <si>
    <t>007</t>
  </si>
  <si>
    <t>005</t>
  </si>
  <si>
    <t>006</t>
  </si>
  <si>
    <t>助産所までの利用交通手段のうち主な手段を記入してください。(１行に１手段、４0文字までで記入
してください。３手段まで)</t>
  </si>
  <si>
    <t>面会できる曜日及び面会できる時間帯について記入してください。個別に対応している場合
などは特記事項に記入してください。お盆及び年末年始の休業日については、Q6,7と同様に
ホームページ上で問い合わせされるよう案内します。</t>
  </si>
  <si>
    <t>　　　　　外国語の対応可能　　以下の該当する項目にチェックを入れてください。</t>
  </si>
  <si>
    <t>助産所において業務を行っている曜日、休業日と業務時間を記入してください。　　　　　　　　　　　　　　　　　　　　　　　　　　　　　　　　　　　　　　　　　　　表に記載できない定期的な休業日やあらかじめわかっている特別な休業日などがある場合は、特記事項に記入してください。※特記事項の文字数は４０文字まで
お盆や年末年始の休業日については、公開するホームページの画面上で「お盆や年末年始の休業日はお問い合わせください。」と表記します。
決まった時間がない場合は、特記事項に対応状況を記入してください。</t>
  </si>
  <si>
    <t>外来による診療の受付が可能な時間を記入してください。ホームページ上では、本欄の下に
Ｑ６，７に記入していただいた特記事項と同じ内容を表示します。</t>
  </si>
  <si>
    <t>休</t>
  </si>
  <si>
    <t>00</t>
  </si>
  <si>
    <t>05</t>
  </si>
  <si>
    <t>10</t>
  </si>
  <si>
    <t>15</t>
  </si>
  <si>
    <t>20</t>
  </si>
  <si>
    <t>25</t>
  </si>
  <si>
    <t>30</t>
  </si>
  <si>
    <t>35</t>
  </si>
  <si>
    <t>40</t>
  </si>
  <si>
    <t>45</t>
  </si>
  <si>
    <t>50</t>
  </si>
  <si>
    <t>55</t>
  </si>
  <si>
    <t>24時間</t>
  </si>
  <si>
    <t>：</t>
  </si>
  <si>
    <t>英語</t>
  </si>
  <si>
    <t>中国語</t>
  </si>
  <si>
    <t>韓国語・朝鮮語</t>
  </si>
  <si>
    <t>ポルトガル語　</t>
  </si>
  <si>
    <t>スペイン語</t>
  </si>
  <si>
    <t>フィリピン語</t>
  </si>
  <si>
    <t>タイ語</t>
  </si>
  <si>
    <t>インドネシア語　</t>
  </si>
  <si>
    <t>ベトナム語</t>
  </si>
  <si>
    <t>フランス語</t>
  </si>
  <si>
    <t>ロシア語</t>
  </si>
  <si>
    <t>ドイツ語</t>
  </si>
  <si>
    <t>イタリア語</t>
  </si>
  <si>
    <t>001</t>
  </si>
  <si>
    <t>005</t>
  </si>
  <si>
    <t>007</t>
  </si>
  <si>
    <t>008</t>
  </si>
  <si>
    <t>009</t>
  </si>
  <si>
    <t>010</t>
  </si>
  <si>
    <t>011</t>
  </si>
  <si>
    <t>012</t>
  </si>
  <si>
    <t>013</t>
  </si>
  <si>
    <t>火</t>
  </si>
  <si>
    <t>水</t>
  </si>
  <si>
    <t>木</t>
  </si>
  <si>
    <t>金</t>
  </si>
  <si>
    <t>土</t>
  </si>
  <si>
    <t>日</t>
  </si>
  <si>
    <t>特記事項</t>
  </si>
  <si>
    <t>Q13、Q14</t>
  </si>
  <si>
    <t>面会時間</t>
  </si>
  <si>
    <t>【今年度、特に注意していただきたいこと】
・あらかじめ印字している内容は、昨年報告いただいた内容ですが、未回答だった項目については、
　システム処理で選択項目は「無」、数字項目は「0」を印字していますので、報告する内容と違う場合
  は、訂正してください。</t>
  </si>
  <si>
    <t>案内用の電話番号、ファクシミリ番号を記入してください。
ファクシミリ番号については、県民が利用するためのファクシミリがありましたら記載してください。無い場合は記入不用です。</t>
  </si>
  <si>
    <t>住民・患者向けにホームページを開設している場合は、ホームページアドレスを記入してください。</t>
  </si>
  <si>
    <t>助産所の従業者個人の電子メールアドレス、助産所において業務以外に使用する電子メールアドレスは
含まないでください。</t>
  </si>
  <si>
    <t>[CRLF]</t>
  </si>
  <si>
    <t>Q１</t>
  </si>
  <si>
    <t>Q2</t>
  </si>
  <si>
    <t>Q３</t>
  </si>
  <si>
    <t>Q4</t>
  </si>
  <si>
    <t>Q5</t>
  </si>
  <si>
    <t>[CRLF]</t>
  </si>
  <si>
    <t>Q6＆Q7</t>
  </si>
  <si>
    <t>就業時間</t>
  </si>
  <si>
    <t>[CRLF]</t>
  </si>
  <si>
    <t xml:space="preserve"> </t>
  </si>
  <si>
    <t>Q12</t>
  </si>
  <si>
    <t>外来時間</t>
  </si>
  <si>
    <t>県民が連絡、相談するための電子メールアドレスがありましたら記入してください。無い場合は記入不用です。</t>
  </si>
  <si>
    <t>00</t>
  </si>
  <si>
    <t>01</t>
  </si>
  <si>
    <t>02</t>
  </si>
  <si>
    <t>03</t>
  </si>
  <si>
    <t>04</t>
  </si>
  <si>
    <t>05</t>
  </si>
  <si>
    <t>06</t>
  </si>
  <si>
    <t>07</t>
  </si>
  <si>
    <t>08</t>
  </si>
  <si>
    <t>09</t>
  </si>
  <si>
    <t>10</t>
  </si>
  <si>
    <t>11</t>
  </si>
  <si>
    <t>12</t>
  </si>
  <si>
    <t>13</t>
  </si>
  <si>
    <t>14</t>
  </si>
  <si>
    <t>15</t>
  </si>
  <si>
    <t>16</t>
  </si>
  <si>
    <t>17</t>
  </si>
  <si>
    <t>18</t>
  </si>
  <si>
    <t>19</t>
  </si>
  <si>
    <t>20</t>
  </si>
  <si>
    <t>21</t>
  </si>
  <si>
    <t>22</t>
  </si>
  <si>
    <t>23</t>
  </si>
  <si>
    <t>産科医療補償制度</t>
  </si>
  <si>
    <t>Q27</t>
  </si>
  <si>
    <t>昨年度の分娩取扱件数について記入して下さい。</t>
  </si>
  <si>
    <t>すべて上書きしてください。</t>
  </si>
  <si>
    <t>以下の保険、公費負担等に関することで、該当するものにチェックをして下さい。</t>
  </si>
  <si>
    <r>
      <t>Q2</t>
    </r>
    <r>
      <rPr>
        <sz val="11"/>
        <color indexed="8"/>
        <rFont val="ＭＳ Ｐゴシック"/>
        <family val="3"/>
      </rPr>
      <t>2</t>
    </r>
  </si>
  <si>
    <r>
      <t>Q2</t>
    </r>
    <r>
      <rPr>
        <sz val="11"/>
        <color indexed="8"/>
        <rFont val="ＭＳ Ｐゴシック"/>
        <family val="3"/>
      </rPr>
      <t>3</t>
    </r>
  </si>
  <si>
    <t>保険医療機関、公費負担医療機関及びその他の助産所の種類</t>
  </si>
  <si>
    <t>039</t>
  </si>
  <si>
    <r>
      <t>Q2</t>
    </r>
    <r>
      <rPr>
        <sz val="11"/>
        <color indexed="8"/>
        <rFont val="ＭＳ Ｐゴシック"/>
        <family val="3"/>
      </rPr>
      <t>4</t>
    </r>
  </si>
  <si>
    <t>Q25</t>
  </si>
  <si>
    <t>Q26</t>
  </si>
  <si>
    <t>Q28</t>
  </si>
  <si>
    <t>Q22</t>
  </si>
  <si>
    <t>Q23</t>
  </si>
  <si>
    <t>Q２4</t>
  </si>
  <si>
    <t>Q25</t>
  </si>
  <si>
    <t>Q26</t>
  </si>
  <si>
    <t>Q27（ⅰ）</t>
  </si>
  <si>
    <t>Q28</t>
  </si>
  <si>
    <t>主なもの１件を記入してください。助産所の従業者個人のホームページなど、医療機能情報に関する情報以外の内容を掲載しているものは記入しないでください。また、同一のホームページに複数の助産所等の情報が含まれる場合は、各助産所等の情報が適切に閲覧できるアドレスにしてください。
 なお、ホームページに掲載する内容は、医療法及び医療広告ガイドライン（厚生労働省医政局通知医政発0580第1号H30.5.8付け）に準じて、虚偽や誇大な表現、誤認させる表現、他と比較して優良である旨、客観的事実であることを証明できない内容、公序良俗に反する内容などを掲載されないようお願いします。併せて、患者の方に分かりやすい表現にされるようお願いします。</t>
  </si>
  <si>
    <t>～</t>
  </si>
  <si>
    <t>夜間・休日電話対応可能時間</t>
  </si>
  <si>
    <t>24</t>
  </si>
  <si>
    <t>外国人の患者の受入れ体制</t>
  </si>
  <si>
    <t>職員が外国語で対応できる、通訳者を配置している、電話通訳サービスを契約している等により、診療の一連の流れにおける主要な場面を含め、外国語での対応が可能な言語を記載して下さい。
ただし、定期的に（週１日以上）対応が可能な日があるものに限ります。
また、対応可能な時間帯等の特記事項があれば記載して下さい。
多言語音声翻訳機器（言語を入力すると自動で他の言語に翻訳して音声出力するアプリ等）による通訳は含みません。※ホームページで公開する際には、受診の前に必ず問い合わせをしていただくよう案内します。</t>
  </si>
  <si>
    <t>多言語音声翻訳機器の利用の有無を記入してください。</t>
  </si>
  <si>
    <t>障害者に対する配慮</t>
  </si>
  <si>
    <t>車椅子等利用者に対する配慮</t>
  </si>
  <si>
    <t>施設内の受動喫煙の防止措置の状況として該当するものにチェックをしてください。
全面禁煙とは、施設内の屋内外全ての場所を禁煙としていることとしてください。「健康増進法第28条第13号に規定する特定屋外喫煙場所」を備えている場合は該当しません。</t>
  </si>
  <si>
    <t>電子決済による料金の支払いの可否</t>
  </si>
  <si>
    <t>料金の支払いにあたって利用可能な電子決済サービスの有無及び対応可能な決済サービスの種類を具体的に記載して下さい。ただし、他法令等において規制されているものは除きます。</t>
  </si>
  <si>
    <t xml:space="preserve"> 分娩の取扱いの有無と公益財団法人日本医療機能評価機構を運営組織とする産科医療補償制度の加入の有無について記入してください。</t>
  </si>
  <si>
    <t>※大項目の追加分はココに追記</t>
  </si>
  <si>
    <t>Q2　カナ</t>
  </si>
  <si>
    <t>Q3　カナ</t>
  </si>
  <si>
    <t>Q4　カナ</t>
  </si>
  <si>
    <t>Q５ 開始H</t>
  </si>
  <si>
    <t>開始M</t>
  </si>
  <si>
    <t>終了H</t>
  </si>
  <si>
    <t>終了M</t>
  </si>
  <si>
    <t>Q17-2</t>
  </si>
  <si>
    <r>
      <t>0</t>
    </r>
    <r>
      <rPr>
        <sz val="11"/>
        <color indexed="8"/>
        <rFont val="ＭＳ Ｐゴシック"/>
        <family val="3"/>
      </rPr>
      <t>04</t>
    </r>
  </si>
  <si>
    <t>Ver11</t>
  </si>
  <si>
    <t>※記入不要。(県処理欄：機関コード[10桁]）</t>
  </si>
  <si>
    <r>
      <t>・</t>
    </r>
    <r>
      <rPr>
        <u val="single"/>
        <sz val="11"/>
        <color indexed="8"/>
        <rFont val="ＭＳ Ｐゴシック"/>
        <family val="3"/>
      </rPr>
      <t>１月１日現在</t>
    </r>
    <r>
      <rPr>
        <sz val="11"/>
        <color indexed="8"/>
        <rFont val="ＭＳ Ｐゴシック"/>
        <family val="3"/>
      </rPr>
      <t>の状況で記入してください。
・内容が印字されている場合は、昨年の報告内容が印字されています。変更・訂正がある場合は、紙
  で報告する方は、変更・訂正の内容が分かるように二重線で訂正してから変更後の内容を記入して
  ください。電子データで報告する方は、変更・訂正後の内容を上書きしてください。
・電子データで提出する場合は、英数字については半角文字で、漢字・ひらがな・カタカナについては
  全角文字で記入してください。
・選択して回答する項目については、該当する選択肢の□や○にチェックをしてください。
・記載された情報はそのまま公表することになるため、公表しても差し支えない内容を記入してくださ
  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</si>
</sst>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h:mm;@"/>
    <numFmt numFmtId="182" formatCode="0_);[Red]\(0\)"/>
    <numFmt numFmtId="183" formatCode="#,##0;[Red]\-#,##0;"/>
    <numFmt numFmtId="184" formatCode="0000"/>
    <numFmt numFmtId="185" formatCode="0.E+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8">
    <font>
      <sz val="11"/>
      <name val="ＭＳ Ｐゴシック"/>
      <family val="3"/>
    </font>
    <font>
      <sz val="6"/>
      <name val="ＭＳ Ｐゴシック"/>
      <family val="3"/>
    </font>
    <font>
      <sz val="9"/>
      <name val="MS UI Gothic"/>
      <family val="3"/>
    </font>
    <font>
      <u val="single"/>
      <sz val="8.8"/>
      <color indexed="12"/>
      <name val="ＭＳ Ｐゴシック"/>
      <family val="3"/>
    </font>
    <font>
      <u val="single"/>
      <sz val="8.8"/>
      <color indexed="36"/>
      <name val="ＭＳ Ｐゴシック"/>
      <family val="3"/>
    </font>
    <font>
      <sz val="11"/>
      <color indexed="8"/>
      <name val="ＭＳ Ｐゴシック"/>
      <family val="3"/>
    </font>
    <font>
      <u val="single"/>
      <sz val="11"/>
      <color indexed="8"/>
      <name val="ＭＳ Ｐゴシック"/>
      <family val="3"/>
    </font>
    <font>
      <sz val="11"/>
      <color indexed="10"/>
      <name val="ＭＳ Ｐゴシック"/>
      <family val="3"/>
    </font>
    <font>
      <sz val="14"/>
      <color indexed="8"/>
      <name val="ＭＳ Ｐゴシック"/>
      <family val="3"/>
    </font>
    <font>
      <sz val="16"/>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9"/>
      <color indexed="8"/>
      <name val="ＭＳ Ｐ明朝"/>
      <family val="1"/>
    </font>
    <font>
      <sz val="10"/>
      <color indexed="8"/>
      <name val="ＭＳ Ｐ明朝"/>
      <family val="1"/>
    </font>
    <font>
      <u val="single"/>
      <sz val="8.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double"/>
      <bottom>
        <color indexed="63"/>
      </bottom>
    </border>
    <border>
      <left style="thin"/>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 fillId="0" borderId="0" applyNumberFormat="0" applyFill="0" applyBorder="0" applyAlignment="0" applyProtection="0"/>
    <xf numFmtId="0" fontId="47" fillId="31" borderId="0" applyNumberFormat="0" applyBorder="0" applyAlignment="0" applyProtection="0"/>
  </cellStyleXfs>
  <cellXfs count="211">
    <xf numFmtId="0" fontId="0" fillId="0" borderId="0" xfId="0" applyAlignment="1">
      <alignment vertical="center"/>
    </xf>
    <xf numFmtId="0" fontId="0" fillId="0" borderId="0" xfId="0" applyNumberFormat="1" applyAlignment="1">
      <alignmen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vertical="center"/>
      <protection locked="0"/>
    </xf>
    <xf numFmtId="0" fontId="5" fillId="0" borderId="15" xfId="0" applyFont="1" applyFill="1" applyBorder="1" applyAlignment="1" applyProtection="1">
      <alignment vertical="center"/>
      <protection locked="0"/>
    </xf>
    <xf numFmtId="49" fontId="5" fillId="0" borderId="15" xfId="0" applyNumberFormat="1" applyFont="1" applyFill="1" applyBorder="1" applyAlignment="1" applyProtection="1">
      <alignment vertical="center"/>
      <protection locked="0"/>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49"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5" fillId="32" borderId="0" xfId="0" applyFont="1" applyFill="1" applyAlignment="1" applyProtection="1">
      <alignment vertical="center"/>
      <protection/>
    </xf>
    <xf numFmtId="0" fontId="0" fillId="0" borderId="0" xfId="0" applyAlignment="1" applyProtection="1">
      <alignment vertical="center"/>
      <protection locked="0"/>
    </xf>
    <xf numFmtId="0" fontId="0" fillId="0" borderId="0" xfId="0" applyNumberFormat="1" applyAlignment="1">
      <alignment horizontal="left" vertical="center"/>
    </xf>
    <xf numFmtId="184" fontId="0" fillId="0" borderId="0" xfId="0" applyNumberFormat="1" applyAlignment="1">
      <alignment vertical="center"/>
    </xf>
    <xf numFmtId="0" fontId="5" fillId="0" borderId="0" xfId="0" applyFont="1" applyFill="1" applyAlignment="1" applyProtection="1">
      <alignment vertical="center" wrapText="1"/>
      <protection locked="0"/>
    </xf>
    <xf numFmtId="0" fontId="14" fillId="0" borderId="0" xfId="0" applyFont="1" applyFill="1" applyAlignment="1" applyProtection="1">
      <alignment horizontal="left" vertical="center" wrapText="1"/>
      <protection/>
    </xf>
    <xf numFmtId="0" fontId="8"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horizontal="center" vertical="center" wrapText="1"/>
      <protection/>
    </xf>
    <xf numFmtId="0" fontId="11" fillId="0" borderId="0" xfId="0" applyFont="1" applyFill="1" applyAlignment="1" applyProtection="1">
      <alignment horizontal="left" vertical="center"/>
      <protection/>
    </xf>
    <xf numFmtId="0" fontId="5" fillId="0" borderId="16" xfId="0" applyFont="1" applyFill="1" applyBorder="1" applyAlignment="1" applyProtection="1">
      <alignment vertical="center"/>
      <protection/>
    </xf>
    <xf numFmtId="0" fontId="12"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7" fillId="0" borderId="0" xfId="0" applyFont="1" applyAlignment="1" applyProtection="1">
      <alignment horizontal="center" vertical="center"/>
      <protection/>
    </xf>
    <xf numFmtId="0" fontId="11"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11" fillId="0" borderId="17" xfId="0" applyFont="1" applyFill="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12"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1" fillId="0" borderId="0" xfId="0" applyFont="1" applyFill="1" applyAlignment="1" applyProtection="1">
      <alignment vertical="center"/>
      <protection/>
    </xf>
    <xf numFmtId="0" fontId="5" fillId="32" borderId="0" xfId="0" applyFont="1" applyFill="1" applyBorder="1" applyAlignment="1" applyProtection="1">
      <alignment vertical="center" wrapText="1"/>
      <protection/>
    </xf>
    <xf numFmtId="0" fontId="11" fillId="0" borderId="15" xfId="0" applyFont="1" applyFill="1" applyBorder="1" applyAlignment="1" applyProtection="1">
      <alignment vertical="center" wrapText="1"/>
      <protection/>
    </xf>
    <xf numFmtId="20" fontId="12" fillId="0" borderId="19" xfId="0" applyNumberFormat="1"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18" xfId="0" applyFont="1" applyFill="1" applyBorder="1" applyAlignment="1" applyProtection="1">
      <alignment horizontal="center" vertical="center" wrapText="1"/>
      <protection/>
    </xf>
    <xf numFmtId="0" fontId="5" fillId="32" borderId="0" xfId="0" applyFont="1" applyFill="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0"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18" xfId="0" applyFont="1" applyFill="1" applyBorder="1" applyAlignment="1" applyProtection="1">
      <alignment vertical="center"/>
      <protection/>
    </xf>
    <xf numFmtId="0" fontId="5" fillId="32" borderId="21"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16" xfId="0" applyFont="1" applyFill="1" applyBorder="1" applyAlignment="1" applyProtection="1">
      <alignment vertical="center"/>
      <protection/>
    </xf>
    <xf numFmtId="0" fontId="5" fillId="32" borderId="22" xfId="0" applyFont="1" applyFill="1" applyBorder="1" applyAlignment="1" applyProtection="1">
      <alignment vertical="center"/>
      <protection/>
    </xf>
    <xf numFmtId="0" fontId="5" fillId="32" borderId="23" xfId="0" applyFont="1" applyFill="1" applyBorder="1" applyAlignment="1" applyProtection="1">
      <alignment vertical="center"/>
      <protection/>
    </xf>
    <xf numFmtId="0" fontId="5" fillId="32" borderId="17" xfId="0" applyFont="1" applyFill="1" applyBorder="1" applyAlignment="1" applyProtection="1">
      <alignment vertical="center"/>
      <protection/>
    </xf>
    <xf numFmtId="0" fontId="11" fillId="0" borderId="0" xfId="0" applyFont="1" applyFill="1" applyBorder="1" applyAlignment="1" applyProtection="1">
      <alignment horizontal="left" vertical="center"/>
      <protection/>
    </xf>
    <xf numFmtId="0" fontId="5" fillId="0" borderId="0" xfId="0" applyFont="1" applyFill="1" applyAlignment="1" applyProtection="1">
      <alignment horizontal="right" vertical="center" wrapText="1"/>
      <protection/>
    </xf>
    <xf numFmtId="49" fontId="11" fillId="0" borderId="0" xfId="0" applyNumberFormat="1" applyFont="1" applyFill="1" applyAlignment="1" applyProtection="1">
      <alignment vertical="center"/>
      <protection locked="0"/>
    </xf>
    <xf numFmtId="49" fontId="11" fillId="0" borderId="0" xfId="0" applyNumberFormat="1" applyFont="1" applyFill="1" applyAlignment="1" applyProtection="1">
      <alignment horizontal="center" vertical="center"/>
      <protection locked="0"/>
    </xf>
    <xf numFmtId="49" fontId="0" fillId="0" borderId="15" xfId="0" applyNumberFormat="1" applyBorder="1" applyAlignment="1" applyProtection="1">
      <alignment vertical="center"/>
      <protection locked="0"/>
    </xf>
    <xf numFmtId="180" fontId="5" fillId="0" borderId="0" xfId="0" applyNumberFormat="1" applyFont="1" applyFill="1" applyBorder="1" applyAlignment="1" applyProtection="1">
      <alignment vertical="center"/>
      <protection locked="0"/>
    </xf>
    <xf numFmtId="49" fontId="12" fillId="32" borderId="15" xfId="0" applyNumberFormat="1" applyFont="1" applyFill="1" applyBorder="1" applyAlignment="1" applyProtection="1">
      <alignment horizontal="center" vertical="center" wrapText="1"/>
      <protection locked="0"/>
    </xf>
    <xf numFmtId="49" fontId="12" fillId="0" borderId="15" xfId="0" applyNumberFormat="1" applyFont="1" applyFill="1" applyBorder="1" applyAlignment="1" applyProtection="1">
      <alignment horizontal="center" vertical="center" wrapText="1"/>
      <protection locked="0"/>
    </xf>
    <xf numFmtId="49" fontId="12" fillId="32" borderId="24"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center" wrapText="1"/>
      <protection locked="0"/>
    </xf>
    <xf numFmtId="49" fontId="12" fillId="32" borderId="25" xfId="0" applyNumberFormat="1" applyFont="1" applyFill="1" applyBorder="1" applyAlignment="1" applyProtection="1">
      <alignment horizontal="center" vertical="center" wrapText="1"/>
      <protection locked="0"/>
    </xf>
    <xf numFmtId="49" fontId="12" fillId="0" borderId="25" xfId="0" applyNumberFormat="1" applyFont="1" applyFill="1" applyBorder="1" applyAlignment="1" applyProtection="1">
      <alignment horizontal="center" vertical="center" wrapText="1"/>
      <protection locked="0"/>
    </xf>
    <xf numFmtId="49" fontId="12" fillId="32" borderId="26" xfId="0" applyNumberFormat="1" applyFont="1" applyFill="1" applyBorder="1" applyAlignment="1" applyProtection="1">
      <alignment horizontal="center" vertical="center" wrapText="1"/>
      <protection locked="0"/>
    </xf>
    <xf numFmtId="49" fontId="12" fillId="0" borderId="26" xfId="0" applyNumberFormat="1" applyFont="1" applyFill="1" applyBorder="1" applyAlignment="1" applyProtection="1">
      <alignment horizontal="center" vertical="center" wrapText="1"/>
      <protection locked="0"/>
    </xf>
    <xf numFmtId="49" fontId="12" fillId="32" borderId="27" xfId="0" applyNumberFormat="1" applyFont="1" applyFill="1" applyBorder="1" applyAlignment="1" applyProtection="1">
      <alignment horizontal="center" vertical="center" wrapText="1"/>
      <protection locked="0"/>
    </xf>
    <xf numFmtId="49" fontId="12" fillId="0" borderId="27" xfId="0" applyNumberFormat="1" applyFont="1" applyFill="1" applyBorder="1" applyAlignment="1" applyProtection="1">
      <alignment horizontal="center" vertical="center" wrapText="1"/>
      <protection locked="0"/>
    </xf>
    <xf numFmtId="0" fontId="5" fillId="32" borderId="0" xfId="0" applyFont="1" applyFill="1" applyAlignment="1" applyProtection="1">
      <alignment vertical="center"/>
      <protection locked="0"/>
    </xf>
    <xf numFmtId="49" fontId="0" fillId="0" borderId="18" xfId="0" applyNumberFormat="1" applyBorder="1" applyAlignment="1" applyProtection="1">
      <alignment vertical="center"/>
      <protection locked="0"/>
    </xf>
    <xf numFmtId="0" fontId="0" fillId="0" borderId="28" xfId="0" applyBorder="1" applyAlignment="1" applyProtection="1">
      <alignment vertical="center"/>
      <protection locked="0"/>
    </xf>
    <xf numFmtId="0" fontId="0" fillId="6" borderId="0" xfId="0" applyNumberFormat="1" applyFill="1" applyAlignment="1">
      <alignment horizontal="left" vertical="center"/>
    </xf>
    <xf numFmtId="0" fontId="0" fillId="6" borderId="0" xfId="0" applyFill="1" applyAlignment="1">
      <alignment horizontal="left" vertical="center"/>
    </xf>
    <xf numFmtId="0" fontId="0" fillId="0" borderId="0" xfId="0" applyAlignment="1">
      <alignment horizontal="left" vertical="center"/>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32" borderId="29" xfId="0" applyFont="1" applyFill="1" applyBorder="1" applyAlignment="1" applyProtection="1">
      <alignment horizontal="left" vertical="center"/>
      <protection locked="0"/>
    </xf>
    <xf numFmtId="0" fontId="5" fillId="32" borderId="30"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58" fontId="5" fillId="0" borderId="28" xfId="0" applyNumberFormat="1" applyFont="1" applyFill="1" applyBorder="1" applyAlignment="1" applyProtection="1">
      <alignment horizontal="left" vertical="center"/>
      <protection locked="0"/>
    </xf>
    <xf numFmtId="58" fontId="5" fillId="0" borderId="32" xfId="0" applyNumberFormat="1" applyFont="1" applyFill="1" applyBorder="1" applyAlignment="1" applyProtection="1">
      <alignment horizontal="left" vertical="center"/>
      <protection locked="0"/>
    </xf>
    <xf numFmtId="58" fontId="5" fillId="0" borderId="33"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0" xfId="0" applyFont="1" applyFill="1" applyAlignment="1" applyProtection="1">
      <alignment horizontal="left" vertical="center" wrapText="1"/>
      <protection/>
    </xf>
    <xf numFmtId="0" fontId="5" fillId="32" borderId="35" xfId="0" applyFont="1" applyFill="1" applyBorder="1" applyAlignment="1" applyProtection="1">
      <alignment horizontal="left" vertical="center"/>
      <protection locked="0"/>
    </xf>
    <xf numFmtId="0" fontId="5" fillId="32" borderId="36"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5" fillId="0" borderId="0" xfId="0" applyFont="1" applyFill="1" applyAlignment="1" applyProtection="1">
      <alignment vertical="center" wrapText="1"/>
      <protection/>
    </xf>
    <xf numFmtId="49" fontId="12" fillId="0" borderId="19"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49" fontId="12" fillId="0" borderId="16"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protection/>
    </xf>
    <xf numFmtId="0" fontId="5" fillId="0" borderId="28"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28"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15" fillId="32" borderId="28" xfId="43" applyFont="1" applyFill="1" applyBorder="1" applyAlignment="1" applyProtection="1">
      <alignment horizontal="left" vertical="center" wrapText="1"/>
      <protection locked="0"/>
    </xf>
    <xf numFmtId="0" fontId="5" fillId="32" borderId="32" xfId="0" applyFont="1" applyFill="1" applyBorder="1" applyAlignment="1" applyProtection="1">
      <alignment horizontal="left" vertical="center" wrapText="1"/>
      <protection locked="0"/>
    </xf>
    <xf numFmtId="0" fontId="5" fillId="32" borderId="33" xfId="0" applyFont="1" applyFill="1" applyBorder="1" applyAlignment="1" applyProtection="1">
      <alignment horizontal="left" vertical="center" wrapText="1"/>
      <protection locked="0"/>
    </xf>
    <xf numFmtId="0" fontId="0" fillId="0" borderId="0" xfId="0" applyAlignment="1" applyProtection="1">
      <alignment vertical="center"/>
      <protection/>
    </xf>
    <xf numFmtId="0" fontId="11" fillId="0" borderId="0" xfId="0" applyFont="1" applyFill="1" applyAlignment="1" applyProtection="1">
      <alignment horizontal="left" vertical="center" wrapText="1"/>
      <protection/>
    </xf>
    <xf numFmtId="0" fontId="5" fillId="0" borderId="2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183" fontId="5" fillId="32" borderId="15" xfId="49" applyNumberFormat="1" applyFont="1" applyFill="1" applyBorder="1" applyAlignment="1" applyProtection="1">
      <alignment vertical="center"/>
      <protection locked="0"/>
    </xf>
    <xf numFmtId="0" fontId="5" fillId="32" borderId="28"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locked="0"/>
    </xf>
    <xf numFmtId="0" fontId="5" fillId="32" borderId="33"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protection/>
    </xf>
    <xf numFmtId="0" fontId="11" fillId="0" borderId="16" xfId="0" applyFont="1" applyFill="1" applyBorder="1" applyAlignment="1" applyProtection="1">
      <alignment horizontal="right" vertical="center"/>
      <protection/>
    </xf>
    <xf numFmtId="0" fontId="11" fillId="0" borderId="0" xfId="0" applyFont="1" applyFill="1" applyBorder="1" applyAlignment="1" applyProtection="1">
      <alignment horizontal="left" vertic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5" fillId="32" borderId="20" xfId="0" applyFont="1" applyFill="1" applyBorder="1" applyAlignment="1" applyProtection="1">
      <alignment horizontal="left" vertical="center"/>
      <protection locked="0"/>
    </xf>
    <xf numFmtId="0" fontId="5" fillId="32" borderId="18" xfId="0" applyFont="1" applyFill="1" applyBorder="1" applyAlignment="1" applyProtection="1">
      <alignment horizontal="left" vertical="center"/>
      <protection locked="0"/>
    </xf>
    <xf numFmtId="0" fontId="5" fillId="32" borderId="21" xfId="0" applyFont="1" applyFill="1" applyBorder="1" applyAlignment="1" applyProtection="1">
      <alignment horizontal="left" vertical="center"/>
      <protection locked="0"/>
    </xf>
    <xf numFmtId="0" fontId="13" fillId="0" borderId="20"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183" fontId="5" fillId="0" borderId="28" xfId="0" applyNumberFormat="1" applyFont="1" applyFill="1" applyBorder="1" applyAlignment="1" applyProtection="1">
      <alignment vertical="center"/>
      <protection/>
    </xf>
    <xf numFmtId="183" fontId="5" fillId="0" borderId="32" xfId="0" applyNumberFormat="1" applyFont="1" applyFill="1" applyBorder="1" applyAlignment="1" applyProtection="1">
      <alignment vertical="center"/>
      <protection/>
    </xf>
    <xf numFmtId="183" fontId="5" fillId="0" borderId="33" xfId="0" applyNumberFormat="1" applyFont="1" applyFill="1" applyBorder="1" applyAlignment="1" applyProtection="1">
      <alignment vertical="center"/>
      <protection/>
    </xf>
    <xf numFmtId="0" fontId="5" fillId="32" borderId="28"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11" fillId="0" borderId="0" xfId="0" applyFont="1" applyFill="1" applyAlignment="1" applyProtection="1">
      <alignment vertical="center" wrapText="1"/>
      <protection/>
    </xf>
    <xf numFmtId="0" fontId="5" fillId="0" borderId="0" xfId="0" applyFont="1" applyFill="1" applyAlignment="1" applyProtection="1">
      <alignment vertical="center"/>
      <protection/>
    </xf>
    <xf numFmtId="180" fontId="5" fillId="32" borderId="28" xfId="0" applyNumberFormat="1" applyFont="1" applyFill="1" applyBorder="1" applyAlignment="1" applyProtection="1">
      <alignment horizontal="left" vertical="center" wrapText="1"/>
      <protection locked="0"/>
    </xf>
    <xf numFmtId="180" fontId="5" fillId="32" borderId="32" xfId="0" applyNumberFormat="1" applyFont="1" applyFill="1" applyBorder="1" applyAlignment="1" applyProtection="1">
      <alignment horizontal="left" vertical="center" wrapText="1"/>
      <protection locked="0"/>
    </xf>
    <xf numFmtId="180" fontId="5" fillId="32" borderId="33" xfId="0" applyNumberFormat="1" applyFont="1" applyFill="1" applyBorder="1" applyAlignment="1" applyProtection="1">
      <alignment horizontal="left" vertical="center" wrapText="1"/>
      <protection locked="0"/>
    </xf>
    <xf numFmtId="0" fontId="5" fillId="32" borderId="28" xfId="0" applyFont="1" applyFill="1" applyBorder="1" applyAlignment="1" applyProtection="1">
      <alignment horizontal="right" vertical="center" wrapText="1"/>
      <protection locked="0"/>
    </xf>
    <xf numFmtId="0" fontId="5" fillId="32" borderId="32" xfId="0" applyFont="1" applyFill="1" applyBorder="1" applyAlignment="1" applyProtection="1">
      <alignment horizontal="right" vertical="center" wrapText="1"/>
      <protection locked="0"/>
    </xf>
    <xf numFmtId="0" fontId="5" fillId="32" borderId="33" xfId="0" applyFont="1" applyFill="1" applyBorder="1" applyAlignment="1" applyProtection="1">
      <alignment horizontal="right" vertical="center" wrapText="1"/>
      <protection locked="0"/>
    </xf>
    <xf numFmtId="0" fontId="13" fillId="0" borderId="20" xfId="0"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13" fillId="0" borderId="18"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3" fillId="0" borderId="22"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horizontal="right" vertical="center"/>
      <protection/>
    </xf>
    <xf numFmtId="0" fontId="5" fillId="0" borderId="16" xfId="0" applyFont="1" applyFill="1" applyBorder="1" applyAlignment="1" applyProtection="1">
      <alignment horizontal="right" vertical="center"/>
      <protection/>
    </xf>
    <xf numFmtId="184" fontId="5" fillId="32" borderId="15" xfId="0" applyNumberFormat="1" applyFont="1" applyFill="1" applyBorder="1" applyAlignment="1" applyProtection="1">
      <alignment horizontal="left" vertical="center"/>
      <protection locked="0"/>
    </xf>
    <xf numFmtId="0" fontId="5" fillId="32" borderId="15"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5" fillId="32" borderId="23" xfId="0" applyFont="1" applyFill="1" applyBorder="1" applyAlignment="1" applyProtection="1">
      <alignment horizontal="left" vertical="center"/>
      <protection locked="0"/>
    </xf>
    <xf numFmtId="0" fontId="5" fillId="32" borderId="17"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wrapText="1"/>
      <protection/>
    </xf>
    <xf numFmtId="0" fontId="5" fillId="32" borderId="28" xfId="0" applyFont="1" applyFill="1" applyBorder="1" applyAlignment="1" applyProtection="1">
      <alignment vertical="center" shrinkToFit="1"/>
      <protection locked="0"/>
    </xf>
    <xf numFmtId="0" fontId="5" fillId="32" borderId="32" xfId="0" applyFont="1" applyFill="1" applyBorder="1" applyAlignment="1" applyProtection="1">
      <alignment vertical="center" shrinkToFit="1"/>
      <protection locked="0"/>
    </xf>
    <xf numFmtId="0" fontId="5" fillId="32" borderId="33" xfId="0" applyFont="1" applyFill="1" applyBorder="1" applyAlignment="1" applyProtection="1">
      <alignment vertical="center" shrinkToFit="1"/>
      <protection locked="0"/>
    </xf>
    <xf numFmtId="0" fontId="11" fillId="0" borderId="0" xfId="0" applyFont="1" applyFill="1" applyAlignment="1" applyProtection="1">
      <alignment horizontal="right" vertical="center" wrapText="1"/>
      <protection/>
    </xf>
    <xf numFmtId="0" fontId="11" fillId="0" borderId="16" xfId="0" applyFont="1" applyFill="1" applyBorder="1" applyAlignment="1" applyProtection="1">
      <alignment horizontal="right" vertical="center" wrapText="1"/>
      <protection/>
    </xf>
    <xf numFmtId="0" fontId="5" fillId="32" borderId="22" xfId="0" applyFont="1" applyFill="1" applyBorder="1" applyAlignment="1" applyProtection="1">
      <alignment horizontal="left" vertical="center" shrinkToFit="1"/>
      <protection locked="0"/>
    </xf>
    <xf numFmtId="0" fontId="5" fillId="32" borderId="23" xfId="0" applyFont="1" applyFill="1" applyBorder="1" applyAlignment="1" applyProtection="1">
      <alignment horizontal="left" vertical="center" shrinkToFit="1"/>
      <protection locked="0"/>
    </xf>
    <xf numFmtId="0" fontId="5" fillId="32" borderId="17" xfId="0" applyFont="1" applyFill="1" applyBorder="1" applyAlignment="1" applyProtection="1">
      <alignment horizontal="left" vertical="center" shrinkToFit="1"/>
      <protection locked="0"/>
    </xf>
    <xf numFmtId="0" fontId="5" fillId="32" borderId="40"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0" borderId="43" xfId="0" applyFont="1" applyFill="1" applyBorder="1" applyAlignment="1" applyProtection="1">
      <alignment horizontal="center" vertical="center" wrapText="1"/>
      <protection/>
    </xf>
    <xf numFmtId="0" fontId="5" fillId="0" borderId="15" xfId="0" applyFont="1" applyFill="1" applyBorder="1" applyAlignment="1" applyProtection="1">
      <alignment horizontal="left" vertical="center"/>
      <protection/>
    </xf>
    <xf numFmtId="0" fontId="11" fillId="0" borderId="0" xfId="0" applyFont="1" applyFill="1" applyBorder="1" applyAlignment="1" applyProtection="1">
      <alignment vertical="center" wrapText="1"/>
      <protection/>
    </xf>
    <xf numFmtId="0" fontId="11" fillId="0" borderId="16" xfId="0" applyFont="1" applyFill="1" applyBorder="1" applyAlignment="1" applyProtection="1">
      <alignment vertical="center" wrapText="1"/>
      <protection/>
    </xf>
    <xf numFmtId="0" fontId="5" fillId="32" borderId="28" xfId="0" applyFont="1" applyFill="1" applyBorder="1" applyAlignment="1" applyProtection="1">
      <alignment horizontal="left" vertical="center" wrapText="1"/>
      <protection locked="0"/>
    </xf>
    <xf numFmtId="0" fontId="5" fillId="32" borderId="40" xfId="0" applyFont="1" applyFill="1" applyBorder="1" applyAlignment="1" applyProtection="1">
      <alignment horizontal="left" vertical="center" shrinkToFit="1"/>
      <protection locked="0"/>
    </xf>
    <xf numFmtId="0" fontId="5" fillId="32" borderId="41" xfId="0" applyFont="1" applyFill="1" applyBorder="1" applyAlignment="1" applyProtection="1">
      <alignment horizontal="left" vertical="center" shrinkToFit="1"/>
      <protection locked="0"/>
    </xf>
    <xf numFmtId="0" fontId="5" fillId="32" borderId="42"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protection/>
    </xf>
    <xf numFmtId="0" fontId="5" fillId="0" borderId="0" xfId="0" applyFont="1" applyFill="1" applyBorder="1" applyAlignment="1" applyProtection="1">
      <alignment horizontal="lef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i val="0"/>
        <strike val="0"/>
        <color indexed="9"/>
      </font>
    </dxf>
    <dxf>
      <font>
        <b val="0"/>
        <i val="0"/>
        <strike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317</xdr:row>
      <xdr:rowOff>38100</xdr:rowOff>
    </xdr:from>
    <xdr:to>
      <xdr:col>26</xdr:col>
      <xdr:colOff>95250</xdr:colOff>
      <xdr:row>326</xdr:row>
      <xdr:rowOff>57150</xdr:rowOff>
    </xdr:to>
    <xdr:pic>
      <xdr:nvPicPr>
        <xdr:cNvPr id="1" name="図 3"/>
        <xdr:cNvPicPr preferRelativeResize="1">
          <a:picLocks noChangeAspect="1"/>
        </xdr:cNvPicPr>
      </xdr:nvPicPr>
      <xdr:blipFill>
        <a:blip r:embed="rId1"/>
        <a:stretch>
          <a:fillRect/>
        </a:stretch>
      </xdr:blipFill>
      <xdr:spPr>
        <a:xfrm>
          <a:off x="4448175" y="61922025"/>
          <a:ext cx="2247900" cy="1352550"/>
        </a:xfrm>
        <a:prstGeom prst="rect">
          <a:avLst/>
        </a:prstGeom>
        <a:noFill/>
        <a:ln w="9525" cmpd="sng">
          <a:noFill/>
        </a:ln>
      </xdr:spPr>
    </xdr:pic>
    <xdr:clientData/>
  </xdr:twoCellAnchor>
  <xdr:twoCellAnchor editAs="oneCell">
    <xdr:from>
      <xdr:col>8</xdr:col>
      <xdr:colOff>161925</xdr:colOff>
      <xdr:row>12</xdr:row>
      <xdr:rowOff>0</xdr:rowOff>
    </xdr:from>
    <xdr:to>
      <xdr:col>16</xdr:col>
      <xdr:colOff>190500</xdr:colOff>
      <xdr:row>17</xdr:row>
      <xdr:rowOff>57150</xdr:rowOff>
    </xdr:to>
    <xdr:pic>
      <xdr:nvPicPr>
        <xdr:cNvPr id="2" name="図 10"/>
        <xdr:cNvPicPr preferRelativeResize="1">
          <a:picLocks noChangeAspect="1"/>
        </xdr:cNvPicPr>
      </xdr:nvPicPr>
      <xdr:blipFill>
        <a:blip r:embed="rId2"/>
        <a:srcRect l="13542" t="4443" r="36250" b="63334"/>
        <a:stretch>
          <a:fillRect/>
        </a:stretch>
      </xdr:blipFill>
      <xdr:spPr>
        <a:xfrm>
          <a:off x="2476500" y="3638550"/>
          <a:ext cx="1933575" cy="819150"/>
        </a:xfrm>
        <a:prstGeom prst="rect">
          <a:avLst/>
        </a:prstGeom>
        <a:noFill/>
        <a:ln w="9525" cmpd="sng">
          <a:noFill/>
        </a:ln>
      </xdr:spPr>
    </xdr:pic>
    <xdr:clientData/>
  </xdr:twoCellAnchor>
  <xdr:twoCellAnchor editAs="oneCell">
    <xdr:from>
      <xdr:col>18</xdr:col>
      <xdr:colOff>0</xdr:colOff>
      <xdr:row>12</xdr:row>
      <xdr:rowOff>0</xdr:rowOff>
    </xdr:from>
    <xdr:to>
      <xdr:col>27</xdr:col>
      <xdr:colOff>190500</xdr:colOff>
      <xdr:row>18</xdr:row>
      <xdr:rowOff>38100</xdr:rowOff>
    </xdr:to>
    <xdr:pic>
      <xdr:nvPicPr>
        <xdr:cNvPr id="3" name="Picture 5"/>
        <xdr:cNvPicPr preferRelativeResize="1">
          <a:picLocks noChangeAspect="1"/>
        </xdr:cNvPicPr>
      </xdr:nvPicPr>
      <xdr:blipFill>
        <a:blip r:embed="rId3"/>
        <a:srcRect l="10156" t="28125" r="60447" b="55207"/>
        <a:stretch>
          <a:fillRect/>
        </a:stretch>
      </xdr:blipFill>
      <xdr:spPr>
        <a:xfrm>
          <a:off x="4695825" y="3638550"/>
          <a:ext cx="23336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7"/>
  <sheetViews>
    <sheetView tabSelected="1" view="pageBreakPreview" zoomScaleSheetLayoutView="100" zoomScalePageLayoutView="0" workbookViewId="0" topLeftCell="A1">
      <selection activeCell="D8" sqref="D8"/>
    </sheetView>
  </sheetViews>
  <sheetFormatPr defaultColWidth="9.00390625" defaultRowHeight="13.5"/>
  <cols>
    <col min="1" max="1" width="1.25" style="6" customWidth="1"/>
    <col min="2" max="2" width="3.75390625" style="14" customWidth="1"/>
    <col min="3" max="3" width="2.625" style="6" customWidth="1"/>
    <col min="4" max="4" width="10.25390625" style="6" customWidth="1"/>
    <col min="5" max="28" width="3.125" style="6" customWidth="1"/>
    <col min="29" max="29" width="1.25" style="6" customWidth="1"/>
    <col min="30" max="30" width="7.125" style="10" hidden="1" customWidth="1"/>
    <col min="31" max="32" width="9.00390625" style="10" hidden="1" customWidth="1"/>
    <col min="33" max="33" width="7.125" style="10" hidden="1" customWidth="1"/>
    <col min="34" max="34" width="7.50390625" style="10" hidden="1" customWidth="1"/>
    <col min="35" max="36" width="6.625" style="10" hidden="1" customWidth="1"/>
    <col min="37" max="43" width="5.875" style="10" hidden="1" customWidth="1"/>
    <col min="44" max="16384" width="9.00390625" style="6" customWidth="1"/>
  </cols>
  <sheetData>
    <row r="1" spans="1:43" ht="18.75" customHeight="1">
      <c r="A1" s="23" t="s">
        <v>90</v>
      </c>
      <c r="AA1" s="24"/>
      <c r="AB1" s="24" t="s">
        <v>311</v>
      </c>
      <c r="AD1" s="18"/>
      <c r="AE1" s="18"/>
      <c r="AF1" s="18"/>
      <c r="AG1" s="18"/>
      <c r="AH1" s="18"/>
      <c r="AI1" s="18"/>
      <c r="AJ1" s="18"/>
      <c r="AK1" s="18"/>
      <c r="AL1" s="18"/>
      <c r="AM1" s="18"/>
      <c r="AN1" s="18"/>
      <c r="AO1" s="18"/>
      <c r="AP1" s="18"/>
      <c r="AQ1" s="18"/>
    </row>
    <row r="2" spans="3:43" ht="27" customHeight="1">
      <c r="C2" s="25" t="s">
        <v>91</v>
      </c>
      <c r="W2" s="6" t="s">
        <v>92</v>
      </c>
      <c r="Z2" s="111"/>
      <c r="AA2" s="112"/>
      <c r="AB2" s="113"/>
      <c r="AD2" s="18"/>
      <c r="AE2" s="18"/>
      <c r="AF2" s="18"/>
      <c r="AG2" s="18"/>
      <c r="AH2" s="18"/>
      <c r="AI2" s="18"/>
      <c r="AJ2" s="18"/>
      <c r="AK2" s="18"/>
      <c r="AL2" s="18"/>
      <c r="AM2" s="18"/>
      <c r="AN2" s="18"/>
      <c r="AO2" s="18"/>
      <c r="AP2" s="18"/>
      <c r="AQ2" s="18"/>
    </row>
    <row r="3" spans="27:43" ht="4.5" customHeight="1" thickBot="1">
      <c r="AA3" s="7"/>
      <c r="AB3" s="7"/>
      <c r="AD3" s="18"/>
      <c r="AE3" s="18"/>
      <c r="AF3" s="18"/>
      <c r="AG3" s="18"/>
      <c r="AH3" s="18"/>
      <c r="AI3" s="18"/>
      <c r="AJ3" s="18"/>
      <c r="AK3" s="18"/>
      <c r="AL3" s="18"/>
      <c r="AM3" s="18"/>
      <c r="AN3" s="18"/>
      <c r="AO3" s="18"/>
      <c r="AP3" s="18"/>
      <c r="AQ3" s="18"/>
    </row>
    <row r="4" spans="3:43" ht="4.5" customHeight="1">
      <c r="C4" s="2"/>
      <c r="D4" s="3"/>
      <c r="E4" s="3"/>
      <c r="F4" s="3"/>
      <c r="G4" s="3"/>
      <c r="H4" s="3"/>
      <c r="I4" s="3"/>
      <c r="J4" s="3"/>
      <c r="K4" s="3"/>
      <c r="L4" s="3"/>
      <c r="M4" s="3"/>
      <c r="N4" s="3"/>
      <c r="O4" s="3"/>
      <c r="P4" s="3"/>
      <c r="Q4" s="3"/>
      <c r="R4" s="3"/>
      <c r="S4" s="3"/>
      <c r="T4" s="3"/>
      <c r="U4" s="3"/>
      <c r="V4" s="3"/>
      <c r="W4" s="3"/>
      <c r="X4" s="3"/>
      <c r="Y4" s="3"/>
      <c r="Z4" s="3"/>
      <c r="AA4" s="4"/>
      <c r="AB4" s="5"/>
      <c r="AD4" s="18"/>
      <c r="AE4" s="18"/>
      <c r="AF4" s="18"/>
      <c r="AG4" s="18"/>
      <c r="AH4" s="18"/>
      <c r="AI4" s="18"/>
      <c r="AJ4" s="18"/>
      <c r="AK4" s="18"/>
      <c r="AL4" s="18"/>
      <c r="AM4" s="18"/>
      <c r="AN4" s="18"/>
      <c r="AO4" s="18"/>
      <c r="AP4" s="18"/>
      <c r="AQ4" s="18"/>
    </row>
    <row r="5" spans="2:43" ht="11.25" customHeight="1">
      <c r="B5" s="26"/>
      <c r="C5" s="4" t="s">
        <v>62</v>
      </c>
      <c r="E5" s="4"/>
      <c r="F5" s="4"/>
      <c r="G5" s="4"/>
      <c r="H5" s="4"/>
      <c r="I5" s="4"/>
      <c r="J5" s="4"/>
      <c r="K5" s="4"/>
      <c r="L5" s="4"/>
      <c r="M5" s="4"/>
      <c r="N5" s="4"/>
      <c r="O5" s="4"/>
      <c r="P5" s="4"/>
      <c r="Q5" s="4"/>
      <c r="R5" s="4"/>
      <c r="S5" s="4"/>
      <c r="T5" s="4"/>
      <c r="U5" s="4"/>
      <c r="V5" s="4"/>
      <c r="W5" s="4"/>
      <c r="X5" s="4"/>
      <c r="Y5" s="4"/>
      <c r="Z5" s="4"/>
      <c r="AA5" s="4"/>
      <c r="AB5" s="5"/>
      <c r="AD5" s="18"/>
      <c r="AE5" s="18"/>
      <c r="AF5" s="18"/>
      <c r="AG5" s="18"/>
      <c r="AH5" s="18"/>
      <c r="AI5" s="18"/>
      <c r="AJ5" s="18"/>
      <c r="AK5" s="18"/>
      <c r="AL5" s="18"/>
      <c r="AM5" s="18"/>
      <c r="AN5" s="18"/>
      <c r="AO5" s="18"/>
      <c r="AP5" s="18"/>
      <c r="AQ5" s="18"/>
    </row>
    <row r="6" spans="2:43" ht="4.5" customHeight="1">
      <c r="B6" s="26"/>
      <c r="C6" s="4"/>
      <c r="E6" s="4"/>
      <c r="F6" s="4"/>
      <c r="G6" s="4"/>
      <c r="H6" s="4"/>
      <c r="I6" s="4"/>
      <c r="J6" s="4"/>
      <c r="K6" s="4"/>
      <c r="L6" s="4"/>
      <c r="M6" s="4"/>
      <c r="N6" s="4"/>
      <c r="O6" s="4"/>
      <c r="P6" s="4"/>
      <c r="Q6" s="4"/>
      <c r="R6" s="4"/>
      <c r="S6" s="4"/>
      <c r="T6" s="4"/>
      <c r="U6" s="4"/>
      <c r="V6" s="4"/>
      <c r="W6" s="4"/>
      <c r="X6" s="4"/>
      <c r="Y6" s="4"/>
      <c r="Z6" s="4"/>
      <c r="AA6" s="4"/>
      <c r="AB6" s="5"/>
      <c r="AD6" s="18"/>
      <c r="AE6" s="18"/>
      <c r="AF6" s="18"/>
      <c r="AG6" s="18"/>
      <c r="AH6" s="18"/>
      <c r="AI6" s="18"/>
      <c r="AJ6" s="18"/>
      <c r="AK6" s="18"/>
      <c r="AL6" s="18"/>
      <c r="AM6" s="18"/>
      <c r="AN6" s="18"/>
      <c r="AO6" s="18"/>
      <c r="AP6" s="18"/>
      <c r="AQ6" s="18"/>
    </row>
    <row r="7" spans="2:43" ht="127.5" customHeight="1">
      <c r="B7" s="26"/>
      <c r="C7" s="4"/>
      <c r="D7" s="85" t="s">
        <v>313</v>
      </c>
      <c r="E7" s="85"/>
      <c r="F7" s="85"/>
      <c r="G7" s="85"/>
      <c r="H7" s="85"/>
      <c r="I7" s="85"/>
      <c r="J7" s="85"/>
      <c r="K7" s="85"/>
      <c r="L7" s="85"/>
      <c r="M7" s="85"/>
      <c r="N7" s="85"/>
      <c r="O7" s="85"/>
      <c r="P7" s="85"/>
      <c r="Q7" s="85"/>
      <c r="R7" s="85"/>
      <c r="S7" s="85"/>
      <c r="T7" s="85"/>
      <c r="U7" s="85"/>
      <c r="V7" s="85"/>
      <c r="W7" s="85"/>
      <c r="X7" s="85"/>
      <c r="Y7" s="85"/>
      <c r="Z7" s="85"/>
      <c r="AA7" s="85"/>
      <c r="AB7" s="86"/>
      <c r="AD7" s="18"/>
      <c r="AE7" s="18"/>
      <c r="AF7" s="18"/>
      <c r="AG7" s="18"/>
      <c r="AH7" s="18"/>
      <c r="AI7" s="18"/>
      <c r="AJ7" s="18"/>
      <c r="AK7" s="18"/>
      <c r="AL7" s="18"/>
      <c r="AM7" s="18"/>
      <c r="AN7" s="18"/>
      <c r="AO7" s="18"/>
      <c r="AP7" s="18"/>
      <c r="AQ7" s="18"/>
    </row>
    <row r="8" spans="2:43" ht="4.5" customHeight="1">
      <c r="B8" s="26"/>
      <c r="C8" s="4"/>
      <c r="D8" s="27"/>
      <c r="E8" s="27"/>
      <c r="F8" s="27"/>
      <c r="G8" s="27"/>
      <c r="H8" s="27"/>
      <c r="I8" s="27"/>
      <c r="J8" s="27"/>
      <c r="K8" s="27"/>
      <c r="L8" s="27"/>
      <c r="M8" s="27"/>
      <c r="N8" s="27"/>
      <c r="O8" s="27"/>
      <c r="P8" s="27"/>
      <c r="Q8" s="27"/>
      <c r="R8" s="27"/>
      <c r="S8" s="27"/>
      <c r="T8" s="27"/>
      <c r="U8" s="27"/>
      <c r="V8" s="27"/>
      <c r="W8" s="27"/>
      <c r="X8" s="27"/>
      <c r="Y8" s="27"/>
      <c r="Z8" s="27"/>
      <c r="AA8" s="27"/>
      <c r="AB8" s="28"/>
      <c r="AD8" s="18"/>
      <c r="AE8" s="18"/>
      <c r="AF8" s="18"/>
      <c r="AG8" s="18"/>
      <c r="AH8" s="18"/>
      <c r="AI8" s="18"/>
      <c r="AJ8" s="18"/>
      <c r="AK8" s="18"/>
      <c r="AL8" s="18"/>
      <c r="AM8" s="18"/>
      <c r="AN8" s="18"/>
      <c r="AO8" s="18"/>
      <c r="AP8" s="18"/>
      <c r="AQ8" s="18"/>
    </row>
    <row r="9" spans="2:43" ht="60" customHeight="1">
      <c r="B9" s="26"/>
      <c r="C9" s="4"/>
      <c r="D9" s="85" t="s">
        <v>226</v>
      </c>
      <c r="E9" s="85"/>
      <c r="F9" s="85"/>
      <c r="G9" s="85"/>
      <c r="H9" s="85"/>
      <c r="I9" s="85"/>
      <c r="J9" s="85"/>
      <c r="K9" s="85"/>
      <c r="L9" s="85"/>
      <c r="M9" s="85"/>
      <c r="N9" s="85"/>
      <c r="O9" s="85"/>
      <c r="P9" s="85"/>
      <c r="Q9" s="85"/>
      <c r="R9" s="85"/>
      <c r="S9" s="85"/>
      <c r="T9" s="85"/>
      <c r="U9" s="85"/>
      <c r="V9" s="85"/>
      <c r="W9" s="85"/>
      <c r="X9" s="85"/>
      <c r="Y9" s="85"/>
      <c r="Z9" s="85"/>
      <c r="AA9" s="85"/>
      <c r="AB9" s="86"/>
      <c r="AD9" s="18"/>
      <c r="AE9" s="18"/>
      <c r="AF9" s="18"/>
      <c r="AG9" s="18"/>
      <c r="AH9" s="18"/>
      <c r="AI9" s="18"/>
      <c r="AJ9" s="18"/>
      <c r="AK9" s="18"/>
      <c r="AL9" s="18"/>
      <c r="AM9" s="18"/>
      <c r="AN9" s="18"/>
      <c r="AO9" s="18"/>
      <c r="AP9" s="18"/>
      <c r="AQ9" s="18"/>
    </row>
    <row r="10" spans="2:43" ht="4.5" customHeight="1">
      <c r="B10" s="26"/>
      <c r="C10" s="4"/>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D10" s="18"/>
      <c r="AE10" s="18"/>
      <c r="AF10" s="18"/>
      <c r="AG10" s="18"/>
      <c r="AH10" s="18"/>
      <c r="AI10" s="18"/>
      <c r="AJ10" s="18"/>
      <c r="AK10" s="18"/>
      <c r="AL10" s="18"/>
      <c r="AM10" s="18"/>
      <c r="AN10" s="18"/>
      <c r="AO10" s="18"/>
      <c r="AP10" s="18"/>
      <c r="AQ10" s="18"/>
    </row>
    <row r="11" spans="2:43" ht="15" customHeight="1">
      <c r="B11" s="26"/>
      <c r="C11" s="4"/>
      <c r="D11" s="85" t="s">
        <v>162</v>
      </c>
      <c r="E11" s="85"/>
      <c r="F11" s="85"/>
      <c r="G11" s="85"/>
      <c r="H11" s="85"/>
      <c r="I11" s="85"/>
      <c r="J11" s="85"/>
      <c r="K11" s="85"/>
      <c r="L11" s="85"/>
      <c r="M11" s="85"/>
      <c r="N11" s="27"/>
      <c r="O11" s="27"/>
      <c r="P11" s="27"/>
      <c r="Q11" s="27"/>
      <c r="R11" s="27"/>
      <c r="S11" s="210" t="s">
        <v>163</v>
      </c>
      <c r="T11" s="210"/>
      <c r="U11" s="210"/>
      <c r="V11" s="210"/>
      <c r="W11" s="210"/>
      <c r="X11" s="27"/>
      <c r="Y11" s="27"/>
      <c r="Z11" s="27"/>
      <c r="AA11" s="27"/>
      <c r="AB11" s="28"/>
      <c r="AD11" s="18"/>
      <c r="AE11" s="18"/>
      <c r="AF11" s="18"/>
      <c r="AG11" s="18"/>
      <c r="AH11" s="18"/>
      <c r="AI11" s="18"/>
      <c r="AJ11" s="18"/>
      <c r="AK11" s="18"/>
      <c r="AL11" s="18"/>
      <c r="AM11" s="18"/>
      <c r="AN11" s="18"/>
      <c r="AO11" s="18"/>
      <c r="AP11" s="18"/>
      <c r="AQ11" s="18"/>
    </row>
    <row r="12" spans="2:43" ht="4.5" customHeight="1">
      <c r="B12" s="26"/>
      <c r="C12" s="4"/>
      <c r="D12" s="27"/>
      <c r="E12" s="27"/>
      <c r="F12" s="27"/>
      <c r="G12" s="27"/>
      <c r="H12" s="27"/>
      <c r="I12" s="27"/>
      <c r="J12" s="27"/>
      <c r="K12" s="27"/>
      <c r="L12" s="27"/>
      <c r="M12" s="27"/>
      <c r="N12" s="27"/>
      <c r="O12" s="27"/>
      <c r="P12" s="27"/>
      <c r="Q12" s="27"/>
      <c r="R12" s="27"/>
      <c r="S12" s="210"/>
      <c r="T12" s="210"/>
      <c r="U12" s="210"/>
      <c r="V12" s="210"/>
      <c r="W12" s="210"/>
      <c r="X12" s="27"/>
      <c r="Y12" s="27"/>
      <c r="Z12" s="27"/>
      <c r="AA12" s="27"/>
      <c r="AB12" s="28"/>
      <c r="AD12" s="18"/>
      <c r="AE12" s="18"/>
      <c r="AF12" s="18"/>
      <c r="AG12" s="18"/>
      <c r="AH12" s="18"/>
      <c r="AI12" s="18"/>
      <c r="AJ12" s="18"/>
      <c r="AK12" s="18"/>
      <c r="AL12" s="18"/>
      <c r="AM12" s="18"/>
      <c r="AN12" s="18"/>
      <c r="AO12" s="18"/>
      <c r="AP12" s="18"/>
      <c r="AQ12" s="18"/>
    </row>
    <row r="13" spans="2:43" ht="15" customHeight="1">
      <c r="B13" s="26"/>
      <c r="C13" s="4"/>
      <c r="D13" s="27"/>
      <c r="E13" s="85" t="s">
        <v>164</v>
      </c>
      <c r="F13" s="85"/>
      <c r="G13" s="85"/>
      <c r="H13" s="85"/>
      <c r="I13" s="85"/>
      <c r="J13" s="27"/>
      <c r="K13" s="27"/>
      <c r="L13" s="27"/>
      <c r="M13" s="27"/>
      <c r="N13" s="27"/>
      <c r="O13" s="27"/>
      <c r="P13" s="27"/>
      <c r="Q13" s="27"/>
      <c r="R13" s="27"/>
      <c r="Y13" s="27"/>
      <c r="Z13" s="27"/>
      <c r="AA13" s="27"/>
      <c r="AB13" s="28"/>
      <c r="AD13" s="18"/>
      <c r="AE13" s="18"/>
      <c r="AF13" s="18"/>
      <c r="AG13" s="18"/>
      <c r="AH13" s="18"/>
      <c r="AI13" s="18"/>
      <c r="AJ13" s="18"/>
      <c r="AK13" s="18"/>
      <c r="AL13" s="18"/>
      <c r="AM13" s="18"/>
      <c r="AN13" s="18"/>
      <c r="AO13" s="18"/>
      <c r="AP13" s="18"/>
      <c r="AQ13" s="18"/>
    </row>
    <row r="14" spans="2:43" ht="7.5" customHeight="1">
      <c r="B14" s="26"/>
      <c r="C14" s="4"/>
      <c r="D14" s="27"/>
      <c r="E14" s="27"/>
      <c r="F14" s="27"/>
      <c r="G14" s="27"/>
      <c r="H14" s="27"/>
      <c r="I14" s="27"/>
      <c r="J14" s="27"/>
      <c r="K14" s="27"/>
      <c r="L14" s="27"/>
      <c r="M14" s="27"/>
      <c r="N14" s="27"/>
      <c r="O14" s="27"/>
      <c r="P14" s="27"/>
      <c r="Q14" s="27"/>
      <c r="R14" s="27"/>
      <c r="S14" s="27"/>
      <c r="T14" s="27"/>
      <c r="U14" s="27"/>
      <c r="V14" s="27"/>
      <c r="W14" s="27"/>
      <c r="X14" s="27"/>
      <c r="Y14" s="27"/>
      <c r="Z14" s="27"/>
      <c r="AA14" s="27"/>
      <c r="AB14" s="28"/>
      <c r="AD14" s="18"/>
      <c r="AE14" s="18"/>
      <c r="AF14" s="18"/>
      <c r="AG14" s="18"/>
      <c r="AH14" s="18"/>
      <c r="AI14" s="18"/>
      <c r="AJ14" s="18"/>
      <c r="AK14" s="18"/>
      <c r="AL14" s="18"/>
      <c r="AM14" s="18"/>
      <c r="AN14" s="18"/>
      <c r="AO14" s="18"/>
      <c r="AP14" s="18"/>
      <c r="AQ14" s="18"/>
    </row>
    <row r="15" spans="2:43" ht="15" customHeight="1">
      <c r="B15" s="26"/>
      <c r="C15" s="4"/>
      <c r="D15" s="27"/>
      <c r="E15" s="85" t="s">
        <v>165</v>
      </c>
      <c r="F15" s="85"/>
      <c r="G15" s="85"/>
      <c r="H15" s="85"/>
      <c r="I15" s="85"/>
      <c r="J15" s="27"/>
      <c r="K15" s="27"/>
      <c r="L15" s="27"/>
      <c r="M15" s="27"/>
      <c r="N15" s="27"/>
      <c r="O15" s="27"/>
      <c r="P15" s="27"/>
      <c r="Q15" s="27"/>
      <c r="R15" s="27"/>
      <c r="S15" s="27"/>
      <c r="Y15" s="27"/>
      <c r="Z15" s="27"/>
      <c r="AA15" s="27"/>
      <c r="AB15" s="28"/>
      <c r="AD15" s="18"/>
      <c r="AE15" s="18"/>
      <c r="AF15" s="18"/>
      <c r="AG15" s="18"/>
      <c r="AH15" s="18"/>
      <c r="AI15" s="18"/>
      <c r="AJ15" s="18"/>
      <c r="AK15" s="18"/>
      <c r="AL15" s="18"/>
      <c r="AM15" s="18"/>
      <c r="AN15" s="18"/>
      <c r="AO15" s="18"/>
      <c r="AP15" s="18"/>
      <c r="AQ15" s="18"/>
    </row>
    <row r="16" spans="2:43" ht="7.5" customHeight="1">
      <c r="B16" s="26"/>
      <c r="C16" s="4"/>
      <c r="D16" s="27"/>
      <c r="E16" s="27"/>
      <c r="F16" s="27"/>
      <c r="G16" s="27"/>
      <c r="H16" s="27"/>
      <c r="I16" s="27"/>
      <c r="J16" s="27"/>
      <c r="K16" s="27"/>
      <c r="L16" s="27"/>
      <c r="M16" s="27"/>
      <c r="N16" s="27"/>
      <c r="O16" s="27"/>
      <c r="P16" s="27"/>
      <c r="Q16" s="27"/>
      <c r="R16" s="27"/>
      <c r="S16" s="27"/>
      <c r="T16" s="27"/>
      <c r="U16" s="27"/>
      <c r="V16" s="27"/>
      <c r="W16" s="27"/>
      <c r="X16" s="27"/>
      <c r="Y16" s="27"/>
      <c r="Z16" s="27"/>
      <c r="AA16" s="27"/>
      <c r="AB16" s="28"/>
      <c r="AD16" s="18"/>
      <c r="AE16" s="18"/>
      <c r="AF16" s="18"/>
      <c r="AG16" s="18"/>
      <c r="AH16" s="18"/>
      <c r="AI16" s="18"/>
      <c r="AJ16" s="18"/>
      <c r="AK16" s="18"/>
      <c r="AL16" s="18"/>
      <c r="AM16" s="18"/>
      <c r="AN16" s="18"/>
      <c r="AO16" s="18"/>
      <c r="AP16" s="18"/>
      <c r="AQ16" s="18"/>
    </row>
    <row r="17" spans="2:43" ht="15" customHeight="1">
      <c r="B17" s="26"/>
      <c r="C17" s="4"/>
      <c r="D17" s="27"/>
      <c r="E17" s="85" t="s">
        <v>166</v>
      </c>
      <c r="F17" s="85"/>
      <c r="G17" s="85"/>
      <c r="H17" s="85"/>
      <c r="I17" s="85"/>
      <c r="J17" s="27"/>
      <c r="K17" s="27"/>
      <c r="L17" s="27"/>
      <c r="M17" s="27"/>
      <c r="N17" s="27"/>
      <c r="O17" s="27"/>
      <c r="P17" s="27"/>
      <c r="Q17" s="27"/>
      <c r="R17" s="27"/>
      <c r="S17" s="27"/>
      <c r="T17" s="27"/>
      <c r="U17" s="27"/>
      <c r="V17" s="27"/>
      <c r="W17" s="27"/>
      <c r="X17" s="27"/>
      <c r="Y17" s="27"/>
      <c r="Z17" s="27"/>
      <c r="AA17" s="27"/>
      <c r="AB17" s="28"/>
      <c r="AD17" s="18"/>
      <c r="AE17" s="18"/>
      <c r="AF17" s="18"/>
      <c r="AG17" s="18"/>
      <c r="AH17" s="18"/>
      <c r="AI17" s="18"/>
      <c r="AJ17" s="18"/>
      <c r="AK17" s="18"/>
      <c r="AL17" s="18"/>
      <c r="AM17" s="18"/>
      <c r="AN17" s="18"/>
      <c r="AO17" s="18"/>
      <c r="AP17" s="18"/>
      <c r="AQ17" s="18"/>
    </row>
    <row r="18" spans="2:43" ht="15" customHeight="1">
      <c r="B18" s="26"/>
      <c r="C18" s="4"/>
      <c r="D18" s="27"/>
      <c r="E18" s="27"/>
      <c r="F18" s="27"/>
      <c r="G18" s="27"/>
      <c r="H18" s="27"/>
      <c r="I18" s="27"/>
      <c r="J18" s="27"/>
      <c r="K18" s="27"/>
      <c r="L18" s="27"/>
      <c r="M18" s="27"/>
      <c r="N18" s="27"/>
      <c r="O18" s="27"/>
      <c r="P18" s="27"/>
      <c r="Q18" s="27"/>
      <c r="R18" s="27"/>
      <c r="S18" s="27"/>
      <c r="T18" s="27"/>
      <c r="U18" s="27"/>
      <c r="V18" s="27"/>
      <c r="W18" s="27"/>
      <c r="X18" s="27"/>
      <c r="Y18" s="27"/>
      <c r="Z18" s="27"/>
      <c r="AA18" s="27"/>
      <c r="AB18" s="28"/>
      <c r="AD18" s="18"/>
      <c r="AE18" s="18"/>
      <c r="AF18" s="18"/>
      <c r="AG18" s="18"/>
      <c r="AH18" s="18"/>
      <c r="AI18" s="18"/>
      <c r="AJ18" s="18"/>
      <c r="AK18" s="18"/>
      <c r="AL18" s="18"/>
      <c r="AM18" s="18"/>
      <c r="AN18" s="18"/>
      <c r="AO18" s="18"/>
      <c r="AP18" s="18"/>
      <c r="AQ18" s="18"/>
    </row>
    <row r="19" spans="2:43" ht="15" customHeight="1">
      <c r="B19" s="26"/>
      <c r="C19" s="4"/>
      <c r="D19" s="85" t="s">
        <v>167</v>
      </c>
      <c r="E19" s="85"/>
      <c r="F19" s="85"/>
      <c r="G19" s="85"/>
      <c r="H19" s="85"/>
      <c r="I19" s="85"/>
      <c r="J19" s="85"/>
      <c r="K19" s="85"/>
      <c r="L19" s="85"/>
      <c r="M19" s="85"/>
      <c r="N19" s="85"/>
      <c r="O19" s="85"/>
      <c r="P19" s="27"/>
      <c r="Q19" s="27"/>
      <c r="R19" s="27"/>
      <c r="S19" s="27"/>
      <c r="T19" s="27"/>
      <c r="U19" s="27"/>
      <c r="V19" s="27"/>
      <c r="W19" s="27"/>
      <c r="X19" s="27"/>
      <c r="Y19" s="27"/>
      <c r="Z19" s="27"/>
      <c r="AA19" s="27"/>
      <c r="AB19" s="28"/>
      <c r="AD19" s="18"/>
      <c r="AE19" s="18"/>
      <c r="AF19" s="18"/>
      <c r="AG19" s="18"/>
      <c r="AH19" s="18"/>
      <c r="AI19" s="18"/>
      <c r="AJ19" s="18"/>
      <c r="AK19" s="18"/>
      <c r="AL19" s="18"/>
      <c r="AM19" s="18"/>
      <c r="AN19" s="18"/>
      <c r="AO19" s="18"/>
      <c r="AP19" s="18"/>
      <c r="AQ19" s="18"/>
    </row>
    <row r="20" spans="2:43" ht="4.5" customHeight="1">
      <c r="B20" s="26"/>
      <c r="C20" s="4"/>
      <c r="D20" s="27"/>
      <c r="E20" s="27"/>
      <c r="F20" s="27"/>
      <c r="G20" s="27"/>
      <c r="H20" s="27"/>
      <c r="I20" s="27"/>
      <c r="J20" s="27"/>
      <c r="K20" s="27"/>
      <c r="L20" s="27"/>
      <c r="M20" s="27"/>
      <c r="N20" s="27"/>
      <c r="O20" s="27"/>
      <c r="P20" s="27"/>
      <c r="Q20" s="27"/>
      <c r="R20" s="27"/>
      <c r="S20" s="27"/>
      <c r="T20" s="27"/>
      <c r="U20" s="27"/>
      <c r="V20" s="27"/>
      <c r="W20" s="27"/>
      <c r="X20" s="27"/>
      <c r="Y20" s="27"/>
      <c r="Z20" s="27"/>
      <c r="AA20" s="27"/>
      <c r="AB20" s="28"/>
      <c r="AD20" s="18"/>
      <c r="AE20" s="18"/>
      <c r="AF20" s="18"/>
      <c r="AG20" s="18"/>
      <c r="AH20" s="18"/>
      <c r="AI20" s="18"/>
      <c r="AJ20" s="18"/>
      <c r="AK20" s="18"/>
      <c r="AL20" s="18"/>
      <c r="AM20" s="18"/>
      <c r="AN20" s="18"/>
      <c r="AO20" s="18"/>
      <c r="AP20" s="18"/>
      <c r="AQ20" s="18"/>
    </row>
    <row r="21" spans="2:43" ht="30" customHeight="1">
      <c r="B21" s="26"/>
      <c r="C21" s="4"/>
      <c r="D21" s="27"/>
      <c r="E21" s="85" t="s">
        <v>271</v>
      </c>
      <c r="F21" s="85"/>
      <c r="G21" s="85"/>
      <c r="H21" s="85"/>
      <c r="I21" s="85"/>
      <c r="J21" s="85"/>
      <c r="K21" s="85"/>
      <c r="L21" s="85"/>
      <c r="M21" s="85"/>
      <c r="N21" s="85"/>
      <c r="O21" s="85"/>
      <c r="P21" s="85"/>
      <c r="Q21" s="85"/>
      <c r="R21" s="85"/>
      <c r="S21" s="85"/>
      <c r="T21" s="85"/>
      <c r="U21" s="85"/>
      <c r="V21" s="85"/>
      <c r="W21" s="85"/>
      <c r="X21" s="85"/>
      <c r="Y21" s="85"/>
      <c r="Z21" s="85"/>
      <c r="AA21" s="85"/>
      <c r="AB21" s="86"/>
      <c r="AD21" s="18"/>
      <c r="AE21" s="18"/>
      <c r="AF21" s="18"/>
      <c r="AG21" s="18"/>
      <c r="AH21" s="18"/>
      <c r="AI21" s="18"/>
      <c r="AJ21" s="18"/>
      <c r="AK21" s="18"/>
      <c r="AL21" s="18"/>
      <c r="AM21" s="18"/>
      <c r="AN21" s="18"/>
      <c r="AO21" s="18"/>
      <c r="AP21" s="18"/>
      <c r="AQ21" s="18"/>
    </row>
    <row r="22" spans="2:43" ht="7.5" customHeight="1" thickBot="1">
      <c r="B22" s="26"/>
      <c r="C22" s="7"/>
      <c r="D22" s="7"/>
      <c r="E22" s="7"/>
      <c r="F22" s="7"/>
      <c r="G22" s="7"/>
      <c r="H22" s="7"/>
      <c r="I22" s="7"/>
      <c r="J22" s="7"/>
      <c r="K22" s="7"/>
      <c r="L22" s="7"/>
      <c r="M22" s="7"/>
      <c r="N22" s="7"/>
      <c r="O22" s="7"/>
      <c r="P22" s="7"/>
      <c r="Q22" s="7"/>
      <c r="R22" s="7"/>
      <c r="S22" s="7"/>
      <c r="T22" s="7"/>
      <c r="U22" s="7"/>
      <c r="V22" s="7"/>
      <c r="W22" s="7"/>
      <c r="X22" s="7"/>
      <c r="Y22" s="7"/>
      <c r="Z22" s="7"/>
      <c r="AA22" s="7"/>
      <c r="AB22" s="8"/>
      <c r="AD22" s="18"/>
      <c r="AE22" s="18"/>
      <c r="AF22" s="18"/>
      <c r="AG22" s="18"/>
      <c r="AH22" s="18"/>
      <c r="AI22" s="18"/>
      <c r="AJ22" s="18"/>
      <c r="AK22" s="18"/>
      <c r="AL22" s="18"/>
      <c r="AM22" s="18"/>
      <c r="AN22" s="18"/>
      <c r="AO22" s="18"/>
      <c r="AP22" s="18"/>
      <c r="AQ22" s="18"/>
    </row>
    <row r="23" spans="4:43" ht="30" customHeight="1">
      <c r="D23" s="9"/>
      <c r="E23" s="9"/>
      <c r="F23" s="9"/>
      <c r="G23" s="9"/>
      <c r="H23" s="9"/>
      <c r="I23" s="9"/>
      <c r="J23" s="9"/>
      <c r="K23" s="9"/>
      <c r="L23" s="9"/>
      <c r="M23" s="9"/>
      <c r="N23" s="9"/>
      <c r="O23" s="9"/>
      <c r="P23" s="9"/>
      <c r="Q23" s="9"/>
      <c r="R23" s="9"/>
      <c r="S23" s="9"/>
      <c r="T23" s="9"/>
      <c r="U23" s="9"/>
      <c r="V23" s="9"/>
      <c r="W23" s="9"/>
      <c r="X23" s="9"/>
      <c r="Y23" s="9"/>
      <c r="Z23" s="9"/>
      <c r="AA23" s="9"/>
      <c r="AB23" s="9"/>
      <c r="AD23" s="18"/>
      <c r="AE23" s="18"/>
      <c r="AF23" s="18"/>
      <c r="AG23" s="18"/>
      <c r="AH23" s="18"/>
      <c r="AI23" s="18"/>
      <c r="AJ23" s="18"/>
      <c r="AK23" s="18"/>
      <c r="AL23" s="18"/>
      <c r="AM23" s="18"/>
      <c r="AN23" s="18"/>
      <c r="AO23" s="18"/>
      <c r="AP23" s="18"/>
      <c r="AQ23" s="18"/>
    </row>
    <row r="24" spans="2:43" ht="22.5" customHeight="1">
      <c r="B24" s="6" t="s">
        <v>63</v>
      </c>
      <c r="C24" s="4"/>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4"/>
      <c r="AD24" s="18"/>
      <c r="AE24" s="18"/>
      <c r="AF24" s="18"/>
      <c r="AG24" s="18"/>
      <c r="AH24" s="18"/>
      <c r="AI24" s="18"/>
      <c r="AJ24" s="18"/>
      <c r="AK24" s="18"/>
      <c r="AL24" s="18"/>
      <c r="AM24" s="18"/>
      <c r="AN24" s="18"/>
      <c r="AO24" s="18"/>
      <c r="AP24" s="18"/>
      <c r="AQ24" s="18"/>
    </row>
    <row r="25" spans="2:43" ht="4.5" customHeight="1">
      <c r="B25" s="6"/>
      <c r="C25" s="4"/>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4"/>
      <c r="AD25" s="18"/>
      <c r="AE25" s="18"/>
      <c r="AF25" s="18"/>
      <c r="AG25" s="18"/>
      <c r="AH25" s="18"/>
      <c r="AI25" s="18"/>
      <c r="AJ25" s="18"/>
      <c r="AK25" s="18"/>
      <c r="AL25" s="18"/>
      <c r="AM25" s="18"/>
      <c r="AN25" s="18"/>
      <c r="AO25" s="18"/>
      <c r="AP25" s="18"/>
      <c r="AQ25" s="18"/>
    </row>
    <row r="26" spans="2:43" ht="22.5" customHeight="1">
      <c r="B26" s="6"/>
      <c r="C26" s="6" t="s">
        <v>168</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4"/>
      <c r="AD26" s="18"/>
      <c r="AE26" s="18"/>
      <c r="AF26" s="18"/>
      <c r="AG26" s="18"/>
      <c r="AH26" s="18"/>
      <c r="AI26" s="18"/>
      <c r="AJ26" s="18"/>
      <c r="AK26" s="18"/>
      <c r="AL26" s="18"/>
      <c r="AM26" s="18"/>
      <c r="AN26" s="18"/>
      <c r="AO26" s="18"/>
      <c r="AP26" s="18"/>
      <c r="AQ26" s="18"/>
    </row>
    <row r="27" spans="4:43" ht="22.5" customHeight="1">
      <c r="D27" s="181" t="s">
        <v>60</v>
      </c>
      <c r="E27" s="181"/>
      <c r="F27" s="181"/>
      <c r="G27" s="181"/>
      <c r="H27" s="181"/>
      <c r="I27" s="181"/>
      <c r="J27" s="101"/>
      <c r="K27" s="91"/>
      <c r="L27" s="91"/>
      <c r="M27" s="91"/>
      <c r="N27" s="91"/>
      <c r="O27" s="91"/>
      <c r="P27" s="91"/>
      <c r="Q27" s="91"/>
      <c r="R27" s="91"/>
      <c r="S27" s="91"/>
      <c r="T27" s="91"/>
      <c r="U27" s="91"/>
      <c r="V27" s="91"/>
      <c r="W27" s="91"/>
      <c r="X27" s="91"/>
      <c r="Y27" s="92"/>
      <c r="AD27" s="18"/>
      <c r="AE27" s="18"/>
      <c r="AF27" s="18"/>
      <c r="AG27" s="18"/>
      <c r="AH27" s="18"/>
      <c r="AI27" s="18"/>
      <c r="AJ27" s="18"/>
      <c r="AK27" s="18"/>
      <c r="AL27" s="18"/>
      <c r="AM27" s="18"/>
      <c r="AN27" s="18"/>
      <c r="AO27" s="18"/>
      <c r="AP27" s="18"/>
      <c r="AQ27" s="18"/>
    </row>
    <row r="28" spans="4:43" ht="4.5" customHeight="1">
      <c r="D28" s="29"/>
      <c r="E28" s="29"/>
      <c r="F28" s="29"/>
      <c r="G28" s="29"/>
      <c r="H28" s="29"/>
      <c r="I28" s="29"/>
      <c r="J28" s="29"/>
      <c r="K28" s="30"/>
      <c r="L28" s="30"/>
      <c r="M28" s="30"/>
      <c r="N28" s="30"/>
      <c r="O28" s="30"/>
      <c r="P28" s="30"/>
      <c r="Q28" s="30"/>
      <c r="R28" s="30"/>
      <c r="S28" s="30"/>
      <c r="T28" s="30"/>
      <c r="U28" s="30"/>
      <c r="V28" s="30"/>
      <c r="W28" s="30"/>
      <c r="X28" s="30"/>
      <c r="Y28" s="30"/>
      <c r="Z28" s="4"/>
      <c r="AA28" s="4"/>
      <c r="AB28" s="4"/>
      <c r="AD28" s="18"/>
      <c r="AE28" s="18"/>
      <c r="AF28" s="18"/>
      <c r="AG28" s="18"/>
      <c r="AH28" s="18"/>
      <c r="AI28" s="18"/>
      <c r="AJ28" s="18"/>
      <c r="AK28" s="18"/>
      <c r="AL28" s="18"/>
      <c r="AM28" s="18"/>
      <c r="AN28" s="18"/>
      <c r="AO28" s="18"/>
      <c r="AP28" s="18"/>
      <c r="AQ28" s="18"/>
    </row>
    <row r="29" spans="4:43" ht="22.5" customHeight="1">
      <c r="D29" s="181" t="s">
        <v>71</v>
      </c>
      <c r="E29" s="181"/>
      <c r="F29" s="181"/>
      <c r="G29" s="181"/>
      <c r="H29" s="181"/>
      <c r="I29" s="181"/>
      <c r="J29" s="181"/>
      <c r="K29" s="90"/>
      <c r="L29" s="91"/>
      <c r="M29" s="91"/>
      <c r="N29" s="91"/>
      <c r="O29" s="91"/>
      <c r="P29" s="91"/>
      <c r="Q29" s="91"/>
      <c r="R29" s="91"/>
      <c r="S29" s="91"/>
      <c r="T29" s="91"/>
      <c r="U29" s="91"/>
      <c r="V29" s="91"/>
      <c r="W29" s="91"/>
      <c r="X29" s="91"/>
      <c r="Y29" s="92"/>
      <c r="AD29" s="18"/>
      <c r="AE29" s="18"/>
      <c r="AF29" s="18"/>
      <c r="AG29" s="18"/>
      <c r="AH29" s="18"/>
      <c r="AI29" s="18"/>
      <c r="AJ29" s="18"/>
      <c r="AK29" s="18"/>
      <c r="AL29" s="18"/>
      <c r="AM29" s="18"/>
      <c r="AN29" s="18"/>
      <c r="AO29" s="18"/>
      <c r="AP29" s="18"/>
      <c r="AQ29" s="18"/>
    </row>
    <row r="30" spans="4:43" ht="4.5" customHeight="1">
      <c r="D30" s="14"/>
      <c r="E30" s="14"/>
      <c r="F30" s="14"/>
      <c r="G30" s="14"/>
      <c r="H30" s="14"/>
      <c r="I30" s="14"/>
      <c r="J30" s="14"/>
      <c r="K30" s="30"/>
      <c r="L30" s="30"/>
      <c r="M30" s="30"/>
      <c r="N30" s="30"/>
      <c r="O30" s="30"/>
      <c r="P30" s="30"/>
      <c r="Q30" s="30"/>
      <c r="R30" s="30"/>
      <c r="S30" s="30"/>
      <c r="T30" s="30"/>
      <c r="U30" s="30"/>
      <c r="V30" s="30"/>
      <c r="W30" s="30"/>
      <c r="X30" s="30"/>
      <c r="Y30" s="30"/>
      <c r="AD30" s="18"/>
      <c r="AE30" s="18"/>
      <c r="AF30" s="18"/>
      <c r="AG30" s="18"/>
      <c r="AH30" s="18"/>
      <c r="AI30" s="18"/>
      <c r="AJ30" s="18"/>
      <c r="AK30" s="18"/>
      <c r="AL30" s="18"/>
      <c r="AM30" s="18"/>
      <c r="AN30" s="18"/>
      <c r="AO30" s="18"/>
      <c r="AP30" s="18"/>
      <c r="AQ30" s="18"/>
    </row>
    <row r="31" spans="4:43" ht="22.5" customHeight="1">
      <c r="D31" s="181" t="s">
        <v>64</v>
      </c>
      <c r="E31" s="181"/>
      <c r="F31" s="181"/>
      <c r="G31" s="181"/>
      <c r="H31" s="181"/>
      <c r="I31" s="181"/>
      <c r="J31" s="101"/>
      <c r="K31" s="91"/>
      <c r="L31" s="91"/>
      <c r="M31" s="91"/>
      <c r="N31" s="91"/>
      <c r="O31" s="91"/>
      <c r="P31" s="91"/>
      <c r="Q31" s="91"/>
      <c r="R31" s="91"/>
      <c r="S31" s="91"/>
      <c r="T31" s="91"/>
      <c r="U31" s="91"/>
      <c r="V31" s="92"/>
      <c r="X31" s="31"/>
      <c r="Y31" s="31"/>
      <c r="AD31" s="18"/>
      <c r="AE31" s="18"/>
      <c r="AF31" s="18"/>
      <c r="AG31" s="18"/>
      <c r="AH31" s="18"/>
      <c r="AI31" s="18"/>
      <c r="AJ31" s="18"/>
      <c r="AK31" s="18"/>
      <c r="AL31" s="18"/>
      <c r="AM31" s="18"/>
      <c r="AN31" s="18"/>
      <c r="AO31" s="18"/>
      <c r="AP31" s="18"/>
      <c r="AQ31" s="18"/>
    </row>
    <row r="32" spans="4:43" ht="4.5" customHeight="1">
      <c r="D32" s="14"/>
      <c r="E32" s="14"/>
      <c r="F32" s="14"/>
      <c r="G32" s="14"/>
      <c r="H32" s="14"/>
      <c r="I32" s="14"/>
      <c r="J32" s="14"/>
      <c r="K32" s="30"/>
      <c r="L32" s="30"/>
      <c r="M32" s="30"/>
      <c r="N32" s="30"/>
      <c r="O32" s="30"/>
      <c r="P32" s="30"/>
      <c r="Q32" s="30"/>
      <c r="R32" s="30"/>
      <c r="S32" s="30"/>
      <c r="T32" s="30"/>
      <c r="U32" s="30"/>
      <c r="V32" s="30"/>
      <c r="W32" s="30"/>
      <c r="X32" s="30"/>
      <c r="Y32" s="30"/>
      <c r="AD32" s="18"/>
      <c r="AE32" s="18"/>
      <c r="AF32" s="18"/>
      <c r="AG32" s="18"/>
      <c r="AH32" s="18"/>
      <c r="AI32" s="18"/>
      <c r="AJ32" s="18"/>
      <c r="AK32" s="18"/>
      <c r="AL32" s="18"/>
      <c r="AM32" s="18"/>
      <c r="AN32" s="18"/>
      <c r="AO32" s="18"/>
      <c r="AP32" s="18"/>
      <c r="AQ32" s="18"/>
    </row>
    <row r="33" spans="3:43" ht="22.5" customHeight="1">
      <c r="C33" s="6" t="s">
        <v>65</v>
      </c>
      <c r="D33" s="9"/>
      <c r="E33" s="9"/>
      <c r="F33" s="9"/>
      <c r="G33" s="9"/>
      <c r="H33" s="9"/>
      <c r="I33" s="9"/>
      <c r="J33" s="9"/>
      <c r="K33" s="32"/>
      <c r="L33" s="32"/>
      <c r="M33" s="32"/>
      <c r="N33" s="32"/>
      <c r="O33" s="32"/>
      <c r="P33" s="32"/>
      <c r="Q33" s="32"/>
      <c r="R33" s="32"/>
      <c r="S33" s="32"/>
      <c r="T33" s="32"/>
      <c r="U33" s="32"/>
      <c r="V33" s="32"/>
      <c r="W33" s="32"/>
      <c r="X33" s="32"/>
      <c r="Y33" s="32"/>
      <c r="Z33" s="9"/>
      <c r="AA33" s="9"/>
      <c r="AB33" s="9"/>
      <c r="AD33" s="18"/>
      <c r="AE33" s="18"/>
      <c r="AF33" s="18"/>
      <c r="AG33" s="18"/>
      <c r="AH33" s="18"/>
      <c r="AI33" s="18"/>
      <c r="AJ33" s="18"/>
      <c r="AK33" s="18"/>
      <c r="AL33" s="18"/>
      <c r="AM33" s="18"/>
      <c r="AN33" s="18"/>
      <c r="AO33" s="18"/>
      <c r="AP33" s="18"/>
      <c r="AQ33" s="18"/>
    </row>
    <row r="34" spans="4:43" ht="22.5" customHeight="1">
      <c r="D34" s="93" t="s">
        <v>169</v>
      </c>
      <c r="E34" s="93"/>
      <c r="F34" s="93"/>
      <c r="G34" s="93"/>
      <c r="H34" s="93"/>
      <c r="I34" s="93"/>
      <c r="J34" s="94"/>
      <c r="K34" s="95"/>
      <c r="L34" s="96"/>
      <c r="M34" s="96"/>
      <c r="N34" s="96"/>
      <c r="O34" s="96"/>
      <c r="P34" s="96"/>
      <c r="Q34" s="96"/>
      <c r="R34" s="96"/>
      <c r="S34" s="96"/>
      <c r="T34" s="96"/>
      <c r="U34" s="96"/>
      <c r="V34" s="96"/>
      <c r="W34" s="96"/>
      <c r="X34" s="96"/>
      <c r="Y34" s="97"/>
      <c r="AD34" s="18"/>
      <c r="AE34" s="18"/>
      <c r="AF34" s="18"/>
      <c r="AG34" s="18"/>
      <c r="AH34" s="18"/>
      <c r="AI34" s="18"/>
      <c r="AJ34" s="18"/>
      <c r="AK34" s="18"/>
      <c r="AL34" s="18"/>
      <c r="AM34" s="18"/>
      <c r="AN34" s="18"/>
      <c r="AO34" s="18"/>
      <c r="AP34" s="18"/>
      <c r="AQ34" s="18"/>
    </row>
    <row r="35" spans="4:43" ht="4.5" customHeight="1">
      <c r="D35" s="14"/>
      <c r="E35" s="14"/>
      <c r="F35" s="14"/>
      <c r="G35" s="14"/>
      <c r="H35" s="14"/>
      <c r="I35" s="14"/>
      <c r="J35" s="14"/>
      <c r="K35" s="30"/>
      <c r="L35" s="30"/>
      <c r="M35" s="30"/>
      <c r="N35" s="30"/>
      <c r="O35" s="30"/>
      <c r="P35" s="30"/>
      <c r="Q35" s="30"/>
      <c r="R35" s="30"/>
      <c r="S35" s="30"/>
      <c r="T35" s="30"/>
      <c r="U35" s="30"/>
      <c r="V35" s="30"/>
      <c r="W35" s="30"/>
      <c r="X35" s="30"/>
      <c r="Y35" s="30"/>
      <c r="AD35" s="18"/>
      <c r="AE35" s="18"/>
      <c r="AF35" s="18"/>
      <c r="AG35" s="18"/>
      <c r="AH35" s="18"/>
      <c r="AI35" s="18"/>
      <c r="AJ35" s="18"/>
      <c r="AK35" s="18"/>
      <c r="AL35" s="18"/>
      <c r="AM35" s="18"/>
      <c r="AN35" s="18"/>
      <c r="AO35" s="18"/>
      <c r="AP35" s="18"/>
      <c r="AQ35" s="18"/>
    </row>
    <row r="36" spans="3:43" ht="22.5" customHeight="1">
      <c r="C36" s="6" t="s">
        <v>66</v>
      </c>
      <c r="D36" s="14"/>
      <c r="E36" s="14"/>
      <c r="F36" s="14"/>
      <c r="G36" s="14"/>
      <c r="H36" s="14"/>
      <c r="I36" s="14"/>
      <c r="J36" s="14"/>
      <c r="K36" s="30"/>
      <c r="L36" s="30"/>
      <c r="M36" s="30"/>
      <c r="N36" s="30"/>
      <c r="O36" s="30"/>
      <c r="P36" s="30"/>
      <c r="Q36" s="30"/>
      <c r="R36" s="30"/>
      <c r="S36" s="30"/>
      <c r="T36" s="30"/>
      <c r="U36" s="30"/>
      <c r="V36" s="30"/>
      <c r="W36" s="30"/>
      <c r="X36" s="30"/>
      <c r="Y36" s="30"/>
      <c r="AD36" s="18"/>
      <c r="AE36" s="18"/>
      <c r="AF36" s="18"/>
      <c r="AG36" s="18"/>
      <c r="AH36" s="18"/>
      <c r="AI36" s="18"/>
      <c r="AJ36" s="18"/>
      <c r="AK36" s="18"/>
      <c r="AL36" s="18"/>
      <c r="AM36" s="18"/>
      <c r="AN36" s="18"/>
      <c r="AO36" s="18"/>
      <c r="AP36" s="18"/>
      <c r="AQ36" s="18"/>
    </row>
    <row r="37" spans="4:43" ht="22.5" customHeight="1">
      <c r="D37" s="93" t="s">
        <v>67</v>
      </c>
      <c r="E37" s="93"/>
      <c r="F37" s="93"/>
      <c r="G37" s="93"/>
      <c r="H37" s="93"/>
      <c r="I37" s="93"/>
      <c r="J37" s="94"/>
      <c r="K37" s="114"/>
      <c r="L37" s="115"/>
      <c r="M37" s="115"/>
      <c r="N37" s="115"/>
      <c r="O37" s="115"/>
      <c r="P37" s="115"/>
      <c r="Q37" s="115"/>
      <c r="R37" s="115"/>
      <c r="S37" s="115"/>
      <c r="T37" s="115"/>
      <c r="U37" s="115"/>
      <c r="V37" s="115"/>
      <c r="W37" s="115"/>
      <c r="X37" s="115"/>
      <c r="Y37" s="116"/>
      <c r="Z37" s="9"/>
      <c r="AA37" s="9"/>
      <c r="AB37" s="9"/>
      <c r="AD37" s="18"/>
      <c r="AE37" s="18"/>
      <c r="AF37" s="18"/>
      <c r="AG37" s="18"/>
      <c r="AH37" s="18"/>
      <c r="AI37" s="18"/>
      <c r="AJ37" s="18"/>
      <c r="AK37" s="18"/>
      <c r="AL37" s="18"/>
      <c r="AM37" s="18"/>
      <c r="AN37" s="18"/>
      <c r="AO37" s="18"/>
      <c r="AP37" s="18"/>
      <c r="AQ37" s="18"/>
    </row>
    <row r="38" spans="4:43" ht="4.5" customHeight="1">
      <c r="D38" s="9"/>
      <c r="E38" s="9"/>
      <c r="F38" s="9"/>
      <c r="G38" s="9"/>
      <c r="H38" s="9"/>
      <c r="I38" s="9"/>
      <c r="J38" s="9"/>
      <c r="K38" s="32"/>
      <c r="L38" s="32"/>
      <c r="M38" s="32"/>
      <c r="N38" s="32"/>
      <c r="O38" s="32"/>
      <c r="P38" s="32"/>
      <c r="Q38" s="32"/>
      <c r="R38" s="32"/>
      <c r="S38" s="32"/>
      <c r="T38" s="32"/>
      <c r="U38" s="32"/>
      <c r="V38" s="32"/>
      <c r="W38" s="32"/>
      <c r="X38" s="32"/>
      <c r="Y38" s="32"/>
      <c r="Z38" s="9"/>
      <c r="AA38" s="9"/>
      <c r="AB38" s="9"/>
      <c r="AD38" s="18"/>
      <c r="AE38" s="18"/>
      <c r="AF38" s="18"/>
      <c r="AG38" s="18"/>
      <c r="AH38" s="18"/>
      <c r="AI38" s="18"/>
      <c r="AJ38" s="18"/>
      <c r="AK38" s="18"/>
      <c r="AL38" s="18"/>
      <c r="AM38" s="18"/>
      <c r="AN38" s="18"/>
      <c r="AO38" s="18"/>
      <c r="AP38" s="18"/>
      <c r="AQ38" s="18"/>
    </row>
    <row r="39" spans="4:43" ht="22.5" customHeight="1">
      <c r="D39" s="100" t="s">
        <v>68</v>
      </c>
      <c r="E39" s="100"/>
      <c r="F39" s="100"/>
      <c r="G39" s="100"/>
      <c r="H39" s="100"/>
      <c r="I39" s="100"/>
      <c r="J39" s="101"/>
      <c r="K39" s="90"/>
      <c r="L39" s="91"/>
      <c r="M39" s="91"/>
      <c r="N39" s="91"/>
      <c r="O39" s="91"/>
      <c r="P39" s="91"/>
      <c r="Q39" s="91"/>
      <c r="R39" s="91"/>
      <c r="S39" s="91"/>
      <c r="T39" s="91"/>
      <c r="U39" s="91"/>
      <c r="V39" s="91"/>
      <c r="W39" s="91"/>
      <c r="X39" s="91"/>
      <c r="Y39" s="92"/>
      <c r="AD39" s="18"/>
      <c r="AE39" s="18"/>
      <c r="AF39" s="18"/>
      <c r="AG39" s="18"/>
      <c r="AH39" s="18"/>
      <c r="AI39" s="18"/>
      <c r="AJ39" s="18"/>
      <c r="AK39" s="18"/>
      <c r="AL39" s="18"/>
      <c r="AM39" s="18"/>
      <c r="AN39" s="18"/>
      <c r="AO39" s="18"/>
      <c r="AP39" s="18"/>
      <c r="AQ39" s="18"/>
    </row>
    <row r="40" spans="4:43" ht="4.5" customHeight="1">
      <c r="D40" s="14"/>
      <c r="E40" s="14"/>
      <c r="F40" s="14"/>
      <c r="G40" s="14"/>
      <c r="H40" s="14"/>
      <c r="I40" s="14"/>
      <c r="J40" s="14"/>
      <c r="K40" s="30"/>
      <c r="L40" s="30"/>
      <c r="M40" s="30"/>
      <c r="N40" s="30"/>
      <c r="O40" s="30"/>
      <c r="P40" s="30"/>
      <c r="Q40" s="30"/>
      <c r="R40" s="30"/>
      <c r="S40" s="30"/>
      <c r="T40" s="30"/>
      <c r="U40" s="30"/>
      <c r="V40" s="30"/>
      <c r="W40" s="30"/>
      <c r="X40" s="30"/>
      <c r="Y40" s="30"/>
      <c r="AD40" s="18"/>
      <c r="AE40" s="18"/>
      <c r="AF40" s="18"/>
      <c r="AG40" s="18"/>
      <c r="AH40" s="18"/>
      <c r="AI40" s="18"/>
      <c r="AJ40" s="18"/>
      <c r="AK40" s="18"/>
      <c r="AL40" s="18"/>
      <c r="AM40" s="18"/>
      <c r="AN40" s="18"/>
      <c r="AO40" s="18"/>
      <c r="AP40" s="18"/>
      <c r="AQ40" s="18"/>
    </row>
    <row r="41" spans="4:43" ht="18.75" customHeight="1">
      <c r="D41" s="34" t="s">
        <v>69</v>
      </c>
      <c r="E41" s="9"/>
      <c r="F41" s="9"/>
      <c r="G41" s="9"/>
      <c r="H41" s="9"/>
      <c r="I41" s="9"/>
      <c r="J41" s="9"/>
      <c r="K41" s="27"/>
      <c r="L41" s="27"/>
      <c r="M41" s="27"/>
      <c r="N41" s="27"/>
      <c r="O41" s="27"/>
      <c r="P41" s="27"/>
      <c r="Q41" s="27"/>
      <c r="R41" s="27"/>
      <c r="S41" s="27"/>
      <c r="T41" s="27"/>
      <c r="U41" s="27"/>
      <c r="V41" s="27"/>
      <c r="W41" s="27"/>
      <c r="X41" s="27"/>
      <c r="Y41" s="27"/>
      <c r="Z41" s="9"/>
      <c r="AA41" s="9"/>
      <c r="AB41" s="9"/>
      <c r="AD41" s="18"/>
      <c r="AE41" s="18"/>
      <c r="AF41" s="18"/>
      <c r="AG41" s="18"/>
      <c r="AH41" s="18"/>
      <c r="AI41" s="18"/>
      <c r="AJ41" s="18"/>
      <c r="AK41" s="18"/>
      <c r="AL41" s="18"/>
      <c r="AM41" s="18"/>
      <c r="AN41" s="18"/>
      <c r="AO41" s="18"/>
      <c r="AP41" s="18"/>
      <c r="AQ41" s="18"/>
    </row>
    <row r="42" spans="4:43" ht="18.75" customHeight="1">
      <c r="D42" s="117" t="s">
        <v>70</v>
      </c>
      <c r="E42" s="117"/>
      <c r="F42" s="117"/>
      <c r="G42" s="117"/>
      <c r="H42" s="117"/>
      <c r="I42" s="117"/>
      <c r="J42" s="118"/>
      <c r="K42" s="90"/>
      <c r="L42" s="91"/>
      <c r="M42" s="91"/>
      <c r="N42" s="91"/>
      <c r="O42" s="91"/>
      <c r="P42" s="91"/>
      <c r="Q42" s="91"/>
      <c r="R42" s="91"/>
      <c r="S42" s="91"/>
      <c r="T42" s="91"/>
      <c r="U42" s="91"/>
      <c r="V42" s="91"/>
      <c r="W42" s="91"/>
      <c r="X42" s="91"/>
      <c r="Y42" s="92"/>
      <c r="AD42" s="18"/>
      <c r="AE42" s="18"/>
      <c r="AF42" s="18"/>
      <c r="AG42" s="18"/>
      <c r="AH42" s="18"/>
      <c r="AI42" s="18"/>
      <c r="AJ42" s="18"/>
      <c r="AK42" s="18"/>
      <c r="AL42" s="18"/>
      <c r="AM42" s="18"/>
      <c r="AN42" s="18"/>
      <c r="AO42" s="18"/>
      <c r="AP42" s="18"/>
      <c r="AQ42" s="18"/>
    </row>
    <row r="43" spans="30:43" ht="11.25" customHeight="1">
      <c r="AD43" s="18"/>
      <c r="AE43" s="18"/>
      <c r="AF43" s="18"/>
      <c r="AG43" s="18"/>
      <c r="AH43" s="18"/>
      <c r="AI43" s="18"/>
      <c r="AJ43" s="18"/>
      <c r="AK43" s="18"/>
      <c r="AL43" s="18"/>
      <c r="AM43" s="18"/>
      <c r="AN43" s="18"/>
      <c r="AO43" s="18"/>
      <c r="AP43" s="18"/>
      <c r="AQ43" s="18"/>
    </row>
    <row r="44" spans="5:43" ht="22.5" customHeight="1">
      <c r="E44" s="6" t="s">
        <v>312</v>
      </c>
      <c r="K44" s="35"/>
      <c r="L44" s="4"/>
      <c r="M44" s="4"/>
      <c r="Q44" s="111"/>
      <c r="R44" s="112"/>
      <c r="S44" s="112"/>
      <c r="T44" s="112"/>
      <c r="U44" s="112"/>
      <c r="V44" s="112"/>
      <c r="W44" s="112"/>
      <c r="X44" s="112"/>
      <c r="Y44" s="113"/>
      <c r="AD44" s="18"/>
      <c r="AE44" s="18"/>
      <c r="AF44" s="18"/>
      <c r="AG44" s="18"/>
      <c r="AH44" s="18"/>
      <c r="AI44" s="18"/>
      <c r="AJ44" s="18"/>
      <c r="AK44" s="18"/>
      <c r="AL44" s="18"/>
      <c r="AM44" s="18"/>
      <c r="AN44" s="18"/>
      <c r="AO44" s="18"/>
      <c r="AP44" s="18"/>
      <c r="AQ44" s="18"/>
    </row>
    <row r="45" spans="30:43" ht="22.5" customHeight="1">
      <c r="AD45" s="18"/>
      <c r="AE45" s="18"/>
      <c r="AF45" s="18"/>
      <c r="AG45" s="18"/>
      <c r="AH45" s="18"/>
      <c r="AI45" s="18"/>
      <c r="AJ45" s="18"/>
      <c r="AK45" s="18"/>
      <c r="AL45" s="18"/>
      <c r="AM45" s="18"/>
      <c r="AN45" s="18"/>
      <c r="AO45" s="18"/>
      <c r="AP45" s="18"/>
      <c r="AQ45" s="18"/>
    </row>
    <row r="46" spans="30:43" ht="7.5" customHeight="1">
      <c r="AD46" s="18"/>
      <c r="AE46" s="18"/>
      <c r="AF46" s="18"/>
      <c r="AG46" s="18"/>
      <c r="AH46" s="18"/>
      <c r="AI46" s="18"/>
      <c r="AJ46" s="18"/>
      <c r="AK46" s="18"/>
      <c r="AL46" s="18"/>
      <c r="AM46" s="18"/>
      <c r="AN46" s="18"/>
      <c r="AO46" s="18"/>
      <c r="AP46" s="18"/>
      <c r="AQ46" s="18"/>
    </row>
    <row r="47" spans="2:43" ht="30" customHeight="1">
      <c r="B47" s="6" t="s">
        <v>93</v>
      </c>
      <c r="D47" s="14"/>
      <c r="E47" s="14"/>
      <c r="F47" s="14"/>
      <c r="G47" s="14"/>
      <c r="H47" s="14"/>
      <c r="I47" s="14"/>
      <c r="J47" s="14"/>
      <c r="K47" s="30"/>
      <c r="L47" s="30"/>
      <c r="M47" s="30"/>
      <c r="N47" s="30"/>
      <c r="O47" s="30"/>
      <c r="P47" s="30"/>
      <c r="Q47" s="30"/>
      <c r="R47" s="30"/>
      <c r="S47" s="30"/>
      <c r="T47" s="30"/>
      <c r="U47" s="30"/>
      <c r="V47" s="30"/>
      <c r="W47" s="6" t="s">
        <v>92</v>
      </c>
      <c r="Z47" s="157"/>
      <c r="AA47" s="158"/>
      <c r="AB47" s="159"/>
      <c r="AD47" s="18"/>
      <c r="AE47" s="18"/>
      <c r="AF47" s="18"/>
      <c r="AG47" s="18"/>
      <c r="AH47" s="18"/>
      <c r="AI47" s="18"/>
      <c r="AJ47" s="18"/>
      <c r="AK47" s="18"/>
      <c r="AL47" s="18"/>
      <c r="AM47" s="18"/>
      <c r="AN47" s="18"/>
      <c r="AO47" s="18"/>
      <c r="AP47" s="18"/>
      <c r="AQ47" s="18"/>
    </row>
    <row r="48" spans="3:43" ht="15" customHeight="1">
      <c r="C48" s="6" t="s">
        <v>94</v>
      </c>
      <c r="AD48" s="18"/>
      <c r="AE48" s="18"/>
      <c r="AF48" s="18"/>
      <c r="AG48" s="18"/>
      <c r="AH48" s="18"/>
      <c r="AI48" s="18"/>
      <c r="AJ48" s="18"/>
      <c r="AK48" s="18"/>
      <c r="AL48" s="18"/>
      <c r="AM48" s="18"/>
      <c r="AN48" s="18"/>
      <c r="AO48" s="18"/>
      <c r="AP48" s="18"/>
      <c r="AQ48" s="18"/>
    </row>
    <row r="49" spans="3:43" ht="15" customHeight="1">
      <c r="C49" s="6" t="s">
        <v>24</v>
      </c>
      <c r="AD49" s="18"/>
      <c r="AE49" s="18"/>
      <c r="AF49" s="18"/>
      <c r="AG49" s="18"/>
      <c r="AH49" s="18"/>
      <c r="AI49" s="18"/>
      <c r="AJ49" s="18"/>
      <c r="AK49" s="18"/>
      <c r="AL49" s="18"/>
      <c r="AM49" s="18"/>
      <c r="AN49" s="18"/>
      <c r="AO49" s="18"/>
      <c r="AP49" s="18"/>
      <c r="AQ49" s="18"/>
    </row>
    <row r="50" spans="30:43" ht="4.5" customHeight="1">
      <c r="AD50" s="18"/>
      <c r="AE50" s="18"/>
      <c r="AF50" s="18"/>
      <c r="AG50" s="18"/>
      <c r="AH50" s="18"/>
      <c r="AI50" s="18"/>
      <c r="AJ50" s="18"/>
      <c r="AK50" s="18"/>
      <c r="AL50" s="18"/>
      <c r="AM50" s="18"/>
      <c r="AN50" s="18"/>
      <c r="AO50" s="18"/>
      <c r="AP50" s="18"/>
      <c r="AQ50" s="18"/>
    </row>
    <row r="51" spans="2:43" ht="15" customHeight="1">
      <c r="B51" s="14" t="s">
        <v>25</v>
      </c>
      <c r="C51" s="6" t="s">
        <v>117</v>
      </c>
      <c r="N51" s="36"/>
      <c r="O51" s="36"/>
      <c r="P51" s="36"/>
      <c r="AD51" s="18"/>
      <c r="AE51" s="18"/>
      <c r="AF51" s="18"/>
      <c r="AG51" s="18"/>
      <c r="AH51" s="18"/>
      <c r="AI51" s="18"/>
      <c r="AJ51" s="18"/>
      <c r="AK51" s="18"/>
      <c r="AL51" s="18"/>
      <c r="AM51" s="18"/>
      <c r="AN51" s="18"/>
      <c r="AO51" s="18"/>
      <c r="AP51" s="18"/>
      <c r="AQ51" s="18"/>
    </row>
    <row r="52" spans="30:43" ht="4.5" customHeight="1">
      <c r="AD52" s="18"/>
      <c r="AE52" s="18"/>
      <c r="AF52" s="18"/>
      <c r="AG52" s="18"/>
      <c r="AH52" s="18"/>
      <c r="AI52" s="18"/>
      <c r="AJ52" s="18"/>
      <c r="AK52" s="18"/>
      <c r="AL52" s="18"/>
      <c r="AM52" s="18"/>
      <c r="AN52" s="18"/>
      <c r="AO52" s="18"/>
      <c r="AP52" s="18"/>
      <c r="AQ52" s="18"/>
    </row>
    <row r="53" spans="4:43" ht="15" customHeight="1">
      <c r="D53" s="106" t="s">
        <v>0</v>
      </c>
      <c r="E53" s="164"/>
      <c r="F53" s="164"/>
      <c r="G53" s="164"/>
      <c r="H53" s="164"/>
      <c r="I53" s="164"/>
      <c r="J53" s="164"/>
      <c r="K53" s="164"/>
      <c r="L53" s="164"/>
      <c r="M53" s="164"/>
      <c r="N53" s="164"/>
      <c r="O53" s="164"/>
      <c r="P53" s="164"/>
      <c r="Q53" s="164"/>
      <c r="R53" s="164"/>
      <c r="S53" s="164"/>
      <c r="T53" s="164"/>
      <c r="U53" s="164"/>
      <c r="V53" s="164"/>
      <c r="W53" s="164"/>
      <c r="X53" s="164"/>
      <c r="Y53" s="164"/>
      <c r="Z53" s="164"/>
      <c r="AD53" s="18"/>
      <c r="AE53" s="18"/>
      <c r="AF53" s="18"/>
      <c r="AG53" s="18"/>
      <c r="AH53" s="18"/>
      <c r="AI53" s="18"/>
      <c r="AJ53" s="18"/>
      <c r="AK53" s="18"/>
      <c r="AL53" s="18"/>
      <c r="AM53" s="18"/>
      <c r="AN53" s="18"/>
      <c r="AO53" s="18"/>
      <c r="AP53" s="18"/>
      <c r="AQ53" s="18"/>
    </row>
    <row r="54" spans="30:43" ht="4.5" customHeight="1">
      <c r="AD54" s="18"/>
      <c r="AE54" s="18"/>
      <c r="AF54" s="18"/>
      <c r="AG54" s="18"/>
      <c r="AH54" s="18"/>
      <c r="AI54" s="18"/>
      <c r="AJ54" s="18"/>
      <c r="AK54" s="18"/>
      <c r="AL54" s="18"/>
      <c r="AM54" s="18"/>
      <c r="AN54" s="18"/>
      <c r="AO54" s="18"/>
      <c r="AP54" s="18"/>
      <c r="AQ54" s="18"/>
    </row>
    <row r="55" spans="2:43" ht="26.25" customHeight="1">
      <c r="B55" s="38" t="str">
        <f>IF(AD55=TRUE,"未記入","")</f>
        <v>未記入</v>
      </c>
      <c r="D55" s="160"/>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2"/>
      <c r="AD55" s="10" t="b">
        <f>ISBLANK(D55)</f>
        <v>1</v>
      </c>
      <c r="AE55" s="18"/>
      <c r="AF55" s="18"/>
      <c r="AG55" s="18"/>
      <c r="AH55" s="18"/>
      <c r="AI55" s="18"/>
      <c r="AJ55" s="18"/>
      <c r="AK55" s="18"/>
      <c r="AL55" s="18"/>
      <c r="AM55" s="18"/>
      <c r="AN55" s="18"/>
      <c r="AO55" s="18"/>
      <c r="AP55" s="18"/>
      <c r="AQ55" s="18"/>
    </row>
    <row r="56" spans="4:43" ht="4.5" customHeight="1">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D56" s="18"/>
      <c r="AE56" s="18"/>
      <c r="AF56" s="18"/>
      <c r="AG56" s="18"/>
      <c r="AH56" s="18"/>
      <c r="AI56" s="18"/>
      <c r="AJ56" s="18"/>
      <c r="AK56" s="18"/>
      <c r="AL56" s="18"/>
      <c r="AM56" s="18"/>
      <c r="AN56" s="18"/>
      <c r="AO56" s="18"/>
      <c r="AP56" s="18"/>
      <c r="AQ56" s="18"/>
    </row>
    <row r="57" spans="4:43" ht="15" customHeight="1">
      <c r="D57" s="6" t="s">
        <v>161</v>
      </c>
      <c r="AD57" s="18"/>
      <c r="AE57" s="18"/>
      <c r="AF57" s="18"/>
      <c r="AG57" s="18"/>
      <c r="AH57" s="18"/>
      <c r="AI57" s="18"/>
      <c r="AJ57" s="18"/>
      <c r="AK57" s="18"/>
      <c r="AL57" s="18"/>
      <c r="AM57" s="18"/>
      <c r="AN57" s="18"/>
      <c r="AO57" s="18"/>
      <c r="AP57" s="18"/>
      <c r="AQ57" s="18"/>
    </row>
    <row r="58" spans="30:43" ht="4.5" customHeight="1">
      <c r="AD58" s="18"/>
      <c r="AE58" s="18"/>
      <c r="AF58" s="18"/>
      <c r="AG58" s="18"/>
      <c r="AH58" s="18"/>
      <c r="AI58" s="18"/>
      <c r="AJ58" s="18"/>
      <c r="AK58" s="18"/>
      <c r="AL58" s="18"/>
      <c r="AM58" s="18"/>
      <c r="AN58" s="18"/>
      <c r="AO58" s="18"/>
      <c r="AP58" s="18"/>
      <c r="AQ58" s="18"/>
    </row>
    <row r="59" spans="2:43" ht="26.25" customHeight="1">
      <c r="B59" s="38" t="str">
        <f>IF(AD59=TRUE,"未記入","")</f>
        <v>未記入</v>
      </c>
      <c r="D59" s="160"/>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2"/>
      <c r="AD59" s="10" t="b">
        <f>ISBLANK(D59)</f>
        <v>1</v>
      </c>
      <c r="AE59" s="18"/>
      <c r="AF59" s="18"/>
      <c r="AG59" s="18"/>
      <c r="AH59" s="18"/>
      <c r="AI59" s="18"/>
      <c r="AJ59" s="18"/>
      <c r="AK59" s="18"/>
      <c r="AL59" s="18"/>
      <c r="AM59" s="18"/>
      <c r="AN59" s="18"/>
      <c r="AO59" s="18"/>
      <c r="AP59" s="18"/>
      <c r="AQ59" s="18"/>
    </row>
    <row r="60" spans="4:43" ht="4.5" customHeight="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D60" s="18"/>
      <c r="AE60" s="18"/>
      <c r="AF60" s="18"/>
      <c r="AG60" s="18"/>
      <c r="AH60" s="18"/>
      <c r="AI60" s="18"/>
      <c r="AJ60" s="18"/>
      <c r="AK60" s="18"/>
      <c r="AL60" s="18"/>
      <c r="AM60" s="18"/>
      <c r="AN60" s="18"/>
      <c r="AO60" s="18"/>
      <c r="AP60" s="18"/>
      <c r="AQ60" s="18"/>
    </row>
    <row r="61" spans="4:43" ht="30" customHeight="1">
      <c r="D61" s="102" t="s">
        <v>1</v>
      </c>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D61" s="18"/>
      <c r="AE61" s="18"/>
      <c r="AF61" s="18"/>
      <c r="AG61" s="18"/>
      <c r="AH61" s="18"/>
      <c r="AI61" s="18"/>
      <c r="AJ61" s="18"/>
      <c r="AK61" s="18"/>
      <c r="AL61" s="18"/>
      <c r="AM61" s="18"/>
      <c r="AN61" s="18"/>
      <c r="AO61" s="18"/>
      <c r="AP61" s="18"/>
      <c r="AQ61" s="18"/>
    </row>
    <row r="62" spans="30:43" ht="4.5" customHeight="1">
      <c r="AD62" s="18"/>
      <c r="AE62" s="18"/>
      <c r="AF62" s="18"/>
      <c r="AG62" s="18"/>
      <c r="AH62" s="18"/>
      <c r="AI62" s="18"/>
      <c r="AJ62" s="18"/>
      <c r="AK62" s="18"/>
      <c r="AL62" s="18"/>
      <c r="AM62" s="18"/>
      <c r="AN62" s="18"/>
      <c r="AO62" s="18"/>
      <c r="AP62" s="18"/>
      <c r="AQ62" s="18"/>
    </row>
    <row r="63" spans="2:43" ht="26.25" customHeight="1">
      <c r="B63" s="38" t="str">
        <f>IF(AD63=TRUE,"未記入","")</f>
        <v>未記入</v>
      </c>
      <c r="D63" s="160"/>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2"/>
      <c r="AD63" s="10" t="b">
        <f>ISBLANK(D63)</f>
        <v>1</v>
      </c>
      <c r="AE63" s="18"/>
      <c r="AF63" s="18"/>
      <c r="AG63" s="18"/>
      <c r="AH63" s="18"/>
      <c r="AI63" s="18"/>
      <c r="AJ63" s="18"/>
      <c r="AK63" s="18"/>
      <c r="AL63" s="18"/>
      <c r="AM63" s="18"/>
      <c r="AN63" s="18"/>
      <c r="AO63" s="18"/>
      <c r="AP63" s="18"/>
      <c r="AQ63" s="18"/>
    </row>
    <row r="64" spans="4:43" ht="4.5" customHeight="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D64" s="18"/>
      <c r="AE64" s="18"/>
      <c r="AF64" s="18"/>
      <c r="AG64" s="18"/>
      <c r="AH64" s="18"/>
      <c r="AI64" s="18"/>
      <c r="AJ64" s="18"/>
      <c r="AK64" s="18"/>
      <c r="AL64" s="18"/>
      <c r="AM64" s="18"/>
      <c r="AN64" s="18"/>
      <c r="AO64" s="18"/>
      <c r="AP64" s="18"/>
      <c r="AQ64" s="18"/>
    </row>
    <row r="65" spans="4:43" ht="52.5" customHeight="1">
      <c r="D65" s="6" t="s">
        <v>26</v>
      </c>
      <c r="E65" s="143" t="s">
        <v>72</v>
      </c>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D65" s="18"/>
      <c r="AE65" s="18"/>
      <c r="AF65" s="18"/>
      <c r="AG65" s="18"/>
      <c r="AH65" s="18"/>
      <c r="AI65" s="18"/>
      <c r="AJ65" s="18"/>
      <c r="AK65" s="18"/>
      <c r="AL65" s="18"/>
      <c r="AM65" s="18"/>
      <c r="AN65" s="18"/>
      <c r="AO65" s="18"/>
      <c r="AP65" s="18"/>
      <c r="AQ65" s="18"/>
    </row>
    <row r="66" spans="4:43" ht="4.5" customHeight="1">
      <c r="D66" s="9"/>
      <c r="E66" s="9"/>
      <c r="F66" s="9"/>
      <c r="G66" s="9"/>
      <c r="H66" s="9"/>
      <c r="I66" s="9"/>
      <c r="J66" s="9"/>
      <c r="K66" s="9"/>
      <c r="L66" s="9"/>
      <c r="M66" s="9"/>
      <c r="N66" s="9"/>
      <c r="O66" s="9"/>
      <c r="P66" s="9"/>
      <c r="Q66" s="9"/>
      <c r="R66" s="9"/>
      <c r="S66" s="9"/>
      <c r="T66" s="9"/>
      <c r="U66" s="9"/>
      <c r="V66" s="9"/>
      <c r="W66" s="9"/>
      <c r="X66" s="9"/>
      <c r="Y66" s="9"/>
      <c r="Z66" s="9"/>
      <c r="AA66" s="9"/>
      <c r="AB66" s="9"/>
      <c r="AD66" s="18"/>
      <c r="AE66" s="18"/>
      <c r="AF66" s="18"/>
      <c r="AG66" s="18"/>
      <c r="AH66" s="18"/>
      <c r="AI66" s="18"/>
      <c r="AJ66" s="18"/>
      <c r="AK66" s="18"/>
      <c r="AL66" s="18"/>
      <c r="AM66" s="18"/>
      <c r="AN66" s="18"/>
      <c r="AO66" s="18"/>
      <c r="AP66" s="18"/>
      <c r="AQ66" s="18"/>
    </row>
    <row r="67" spans="4:43" ht="26.25" customHeight="1">
      <c r="D67" s="129" t="s">
        <v>20</v>
      </c>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D67" s="18"/>
      <c r="AE67" s="18"/>
      <c r="AF67" s="18"/>
      <c r="AG67" s="18"/>
      <c r="AH67" s="18"/>
      <c r="AI67" s="18"/>
      <c r="AJ67" s="18"/>
      <c r="AK67" s="18"/>
      <c r="AL67" s="18"/>
      <c r="AM67" s="18"/>
      <c r="AN67" s="18"/>
      <c r="AO67" s="18"/>
      <c r="AP67" s="18"/>
      <c r="AQ67" s="18"/>
    </row>
    <row r="68" spans="4:43" ht="15" customHeight="1">
      <c r="D68" s="9"/>
      <c r="E68" s="9"/>
      <c r="F68" s="9"/>
      <c r="G68" s="9"/>
      <c r="H68" s="9"/>
      <c r="I68" s="9"/>
      <c r="J68" s="9"/>
      <c r="K68" s="9"/>
      <c r="L68" s="9"/>
      <c r="M68" s="9"/>
      <c r="N68" s="9"/>
      <c r="O68" s="9"/>
      <c r="P68" s="9"/>
      <c r="Q68" s="9"/>
      <c r="R68" s="9"/>
      <c r="S68" s="9"/>
      <c r="T68" s="9"/>
      <c r="U68" s="9"/>
      <c r="V68" s="9"/>
      <c r="W68" s="9"/>
      <c r="X68" s="9"/>
      <c r="Y68" s="9"/>
      <c r="Z68" s="9"/>
      <c r="AA68" s="9"/>
      <c r="AB68" s="9"/>
      <c r="AD68" s="18"/>
      <c r="AE68" s="18"/>
      <c r="AF68" s="18"/>
      <c r="AG68" s="18"/>
      <c r="AH68" s="18"/>
      <c r="AI68" s="18"/>
      <c r="AJ68" s="18"/>
      <c r="AK68" s="18"/>
      <c r="AL68" s="18"/>
      <c r="AM68" s="18"/>
      <c r="AN68" s="18"/>
      <c r="AO68" s="18"/>
      <c r="AP68" s="18"/>
      <c r="AQ68" s="18"/>
    </row>
    <row r="69" spans="2:43" ht="15" customHeight="1">
      <c r="B69" s="14" t="s">
        <v>57</v>
      </c>
      <c r="C69" s="6" t="s">
        <v>120</v>
      </c>
      <c r="AD69" s="18"/>
      <c r="AE69" s="18"/>
      <c r="AF69" s="18"/>
      <c r="AG69" s="18"/>
      <c r="AH69" s="18"/>
      <c r="AI69" s="18"/>
      <c r="AJ69" s="18"/>
      <c r="AK69" s="18"/>
      <c r="AL69" s="18"/>
      <c r="AM69" s="18"/>
      <c r="AN69" s="18"/>
      <c r="AO69" s="18"/>
      <c r="AP69" s="18"/>
      <c r="AQ69" s="18"/>
    </row>
    <row r="70" spans="30:43" ht="4.5" customHeight="1">
      <c r="AD70" s="18"/>
      <c r="AE70" s="18"/>
      <c r="AF70" s="18"/>
      <c r="AG70" s="18"/>
      <c r="AH70" s="18"/>
      <c r="AI70" s="18"/>
      <c r="AJ70" s="18"/>
      <c r="AK70" s="18"/>
      <c r="AL70" s="18"/>
      <c r="AM70" s="18"/>
      <c r="AN70" s="18"/>
      <c r="AO70" s="18"/>
      <c r="AP70" s="18"/>
      <c r="AQ70" s="18"/>
    </row>
    <row r="71" spans="4:43" ht="15" customHeight="1">
      <c r="D71" s="102" t="s">
        <v>2</v>
      </c>
      <c r="E71" s="102"/>
      <c r="F71" s="102"/>
      <c r="G71" s="102"/>
      <c r="H71" s="102"/>
      <c r="I71" s="102"/>
      <c r="J71" s="102"/>
      <c r="K71" s="102"/>
      <c r="L71" s="102"/>
      <c r="M71" s="102"/>
      <c r="N71" s="102"/>
      <c r="O71" s="102"/>
      <c r="P71" s="102"/>
      <c r="Q71" s="102"/>
      <c r="R71" s="102"/>
      <c r="S71" s="102"/>
      <c r="T71" s="102"/>
      <c r="U71" s="102"/>
      <c r="V71" s="102"/>
      <c r="W71" s="102"/>
      <c r="X71" s="102"/>
      <c r="Y71" s="102"/>
      <c r="Z71" s="102"/>
      <c r="AA71" s="9"/>
      <c r="AB71" s="9"/>
      <c r="AD71" s="18"/>
      <c r="AE71" s="18"/>
      <c r="AF71" s="18"/>
      <c r="AG71" s="18"/>
      <c r="AH71" s="18"/>
      <c r="AI71" s="18"/>
      <c r="AJ71" s="18"/>
      <c r="AK71" s="18"/>
      <c r="AL71" s="18"/>
      <c r="AM71" s="18"/>
      <c r="AN71" s="18"/>
      <c r="AO71" s="18"/>
      <c r="AP71" s="18"/>
      <c r="AQ71" s="18"/>
    </row>
    <row r="72" spans="4:43" ht="4.5" customHeight="1">
      <c r="D72" s="9"/>
      <c r="E72" s="9"/>
      <c r="F72" s="9"/>
      <c r="G72" s="9"/>
      <c r="H72" s="9"/>
      <c r="I72" s="9"/>
      <c r="J72" s="9"/>
      <c r="K72" s="9"/>
      <c r="L72" s="9"/>
      <c r="M72" s="9"/>
      <c r="N72" s="9"/>
      <c r="O72" s="9"/>
      <c r="P72" s="9"/>
      <c r="Q72" s="9"/>
      <c r="R72" s="9"/>
      <c r="S72" s="9"/>
      <c r="T72" s="9"/>
      <c r="U72" s="9"/>
      <c r="V72" s="9"/>
      <c r="W72" s="9"/>
      <c r="X72" s="9"/>
      <c r="Y72" s="9"/>
      <c r="Z72" s="9"/>
      <c r="AA72" s="9"/>
      <c r="AB72" s="9"/>
      <c r="AD72" s="18"/>
      <c r="AE72" s="18"/>
      <c r="AF72" s="18"/>
      <c r="AG72" s="18"/>
      <c r="AH72" s="18"/>
      <c r="AI72" s="18"/>
      <c r="AJ72" s="18"/>
      <c r="AK72" s="18"/>
      <c r="AL72" s="18"/>
      <c r="AM72" s="18"/>
      <c r="AN72" s="18"/>
      <c r="AO72" s="18"/>
      <c r="AP72" s="18"/>
      <c r="AQ72" s="18"/>
    </row>
    <row r="73" spans="2:43" ht="26.25" customHeight="1">
      <c r="B73" s="38" t="str">
        <f>IF(AD73=TRUE,"未記入","")</f>
        <v>未記入</v>
      </c>
      <c r="D73" s="160"/>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2"/>
      <c r="AD73" s="10" t="b">
        <f>ISBLANK(D73)</f>
        <v>1</v>
      </c>
      <c r="AE73" s="18"/>
      <c r="AF73" s="18"/>
      <c r="AG73" s="18"/>
      <c r="AH73" s="18"/>
      <c r="AI73" s="18"/>
      <c r="AJ73" s="18"/>
      <c r="AK73" s="18"/>
      <c r="AL73" s="18"/>
      <c r="AM73" s="18"/>
      <c r="AN73" s="18"/>
      <c r="AO73" s="18"/>
      <c r="AP73" s="18"/>
      <c r="AQ73" s="18"/>
    </row>
    <row r="74" spans="4:43" ht="4.5" customHeight="1">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D74" s="18"/>
      <c r="AE74" s="18"/>
      <c r="AF74" s="18"/>
      <c r="AG74" s="18"/>
      <c r="AH74" s="18"/>
      <c r="AI74" s="18"/>
      <c r="AJ74" s="18"/>
      <c r="AK74" s="18"/>
      <c r="AL74" s="18"/>
      <c r="AM74" s="18"/>
      <c r="AN74" s="18"/>
      <c r="AO74" s="18"/>
      <c r="AP74" s="18"/>
      <c r="AQ74" s="18"/>
    </row>
    <row r="75" spans="4:43" ht="18.75" customHeight="1">
      <c r="D75" s="6" t="s">
        <v>26</v>
      </c>
      <c r="E75" s="143" t="s">
        <v>158</v>
      </c>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D75" s="18"/>
      <c r="AE75" s="18"/>
      <c r="AF75" s="18"/>
      <c r="AG75" s="18"/>
      <c r="AH75" s="18"/>
      <c r="AI75" s="18"/>
      <c r="AJ75" s="18"/>
      <c r="AK75" s="18"/>
      <c r="AL75" s="18"/>
      <c r="AM75" s="18"/>
      <c r="AN75" s="18"/>
      <c r="AO75" s="18"/>
      <c r="AP75" s="18"/>
      <c r="AQ75" s="18"/>
    </row>
    <row r="76" spans="5:43" ht="4.5" customHeight="1">
      <c r="E76" s="40"/>
      <c r="F76" s="40"/>
      <c r="G76" s="40"/>
      <c r="H76" s="41"/>
      <c r="I76" s="41"/>
      <c r="J76" s="41"/>
      <c r="K76" s="41"/>
      <c r="L76" s="41"/>
      <c r="M76" s="41"/>
      <c r="N76" s="41"/>
      <c r="O76" s="41"/>
      <c r="P76" s="41"/>
      <c r="Q76" s="41"/>
      <c r="R76" s="41"/>
      <c r="S76" s="41"/>
      <c r="T76" s="41"/>
      <c r="U76" s="41"/>
      <c r="V76" s="41"/>
      <c r="W76" s="41"/>
      <c r="X76" s="41"/>
      <c r="Y76" s="41"/>
      <c r="Z76" s="41"/>
      <c r="AA76" s="41"/>
      <c r="AB76" s="41"/>
      <c r="AD76" s="18"/>
      <c r="AE76" s="18"/>
      <c r="AF76" s="18"/>
      <c r="AG76" s="18"/>
      <c r="AH76" s="18"/>
      <c r="AI76" s="18"/>
      <c r="AJ76" s="18"/>
      <c r="AK76" s="18"/>
      <c r="AL76" s="18"/>
      <c r="AM76" s="18"/>
      <c r="AN76" s="18"/>
      <c r="AO76" s="18"/>
      <c r="AP76" s="18"/>
      <c r="AQ76" s="18"/>
    </row>
    <row r="77" spans="4:43" ht="26.25" customHeight="1">
      <c r="D77" s="163" t="s">
        <v>19</v>
      </c>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D77" s="18"/>
      <c r="AE77" s="18"/>
      <c r="AF77" s="18"/>
      <c r="AG77" s="18"/>
      <c r="AH77" s="18"/>
      <c r="AI77" s="18"/>
      <c r="AJ77" s="18"/>
      <c r="AK77" s="18"/>
      <c r="AL77" s="18"/>
      <c r="AM77" s="18"/>
      <c r="AN77" s="18"/>
      <c r="AO77" s="18"/>
      <c r="AP77" s="18"/>
      <c r="AQ77" s="18"/>
    </row>
    <row r="78" spans="4:43" ht="4.5" customHeight="1">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D78" s="18"/>
      <c r="AE78" s="18"/>
      <c r="AF78" s="18"/>
      <c r="AG78" s="18"/>
      <c r="AH78" s="18"/>
      <c r="AI78" s="18"/>
      <c r="AJ78" s="18"/>
      <c r="AK78" s="18"/>
      <c r="AL78" s="18"/>
      <c r="AM78" s="18"/>
      <c r="AN78" s="18"/>
      <c r="AO78" s="18"/>
      <c r="AP78" s="18"/>
      <c r="AQ78" s="18"/>
    </row>
    <row r="79" spans="4:43" ht="15" customHeight="1">
      <c r="D79" s="6" t="s">
        <v>161</v>
      </c>
      <c r="AD79" s="18"/>
      <c r="AE79" s="18"/>
      <c r="AF79" s="18"/>
      <c r="AG79" s="18"/>
      <c r="AH79" s="18"/>
      <c r="AI79" s="18"/>
      <c r="AJ79" s="18"/>
      <c r="AK79" s="18"/>
      <c r="AL79" s="18"/>
      <c r="AM79" s="18"/>
      <c r="AN79" s="18"/>
      <c r="AO79" s="18"/>
      <c r="AP79" s="18"/>
      <c r="AQ79" s="18"/>
    </row>
    <row r="80" spans="30:43" ht="4.5" customHeight="1">
      <c r="AD80" s="18"/>
      <c r="AE80" s="18"/>
      <c r="AF80" s="18"/>
      <c r="AG80" s="18"/>
      <c r="AH80" s="18"/>
      <c r="AI80" s="18"/>
      <c r="AJ80" s="18"/>
      <c r="AK80" s="18"/>
      <c r="AL80" s="18"/>
      <c r="AM80" s="18"/>
      <c r="AN80" s="18"/>
      <c r="AO80" s="18"/>
      <c r="AP80" s="18"/>
      <c r="AQ80" s="18"/>
    </row>
    <row r="81" spans="2:43" ht="26.25" customHeight="1">
      <c r="B81" s="38">
        <f>IF(AD81=TRUE,"未記入","")</f>
      </c>
      <c r="D81" s="160"/>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2"/>
      <c r="AE81" s="18"/>
      <c r="AF81" s="18"/>
      <c r="AG81" s="18"/>
      <c r="AH81" s="18"/>
      <c r="AI81" s="18"/>
      <c r="AJ81" s="18"/>
      <c r="AK81" s="18"/>
      <c r="AL81" s="18"/>
      <c r="AM81" s="18"/>
      <c r="AN81" s="18"/>
      <c r="AO81" s="18"/>
      <c r="AP81" s="18"/>
      <c r="AQ81" s="18"/>
    </row>
    <row r="82" spans="5:43" ht="15" customHeight="1">
      <c r="E82" s="9"/>
      <c r="F82" s="9"/>
      <c r="G82" s="9"/>
      <c r="H82" s="13"/>
      <c r="I82" s="13"/>
      <c r="J82" s="13"/>
      <c r="K82" s="13"/>
      <c r="L82" s="13"/>
      <c r="M82" s="13"/>
      <c r="N82" s="13"/>
      <c r="O82" s="13"/>
      <c r="P82" s="13"/>
      <c r="Q82" s="13"/>
      <c r="R82" s="13"/>
      <c r="S82" s="13"/>
      <c r="T82" s="13"/>
      <c r="U82" s="13"/>
      <c r="V82" s="13"/>
      <c r="W82" s="13"/>
      <c r="X82" s="13"/>
      <c r="Y82" s="13"/>
      <c r="Z82" s="13"/>
      <c r="AA82" s="13"/>
      <c r="AB82" s="13"/>
      <c r="AD82" s="18"/>
      <c r="AE82" s="18"/>
      <c r="AF82" s="18"/>
      <c r="AG82" s="18"/>
      <c r="AH82" s="18"/>
      <c r="AI82" s="18"/>
      <c r="AJ82" s="18"/>
      <c r="AK82" s="18"/>
      <c r="AL82" s="18"/>
      <c r="AM82" s="18"/>
      <c r="AN82" s="18"/>
      <c r="AO82" s="18"/>
      <c r="AP82" s="18"/>
      <c r="AQ82" s="18"/>
    </row>
    <row r="83" spans="2:43" ht="15" customHeight="1">
      <c r="B83" s="14" t="s">
        <v>48</v>
      </c>
      <c r="C83" s="6" t="s">
        <v>121</v>
      </c>
      <c r="AD83" s="18"/>
      <c r="AE83" s="18"/>
      <c r="AF83" s="18"/>
      <c r="AG83" s="18"/>
      <c r="AH83" s="18"/>
      <c r="AI83" s="18"/>
      <c r="AJ83" s="18"/>
      <c r="AK83" s="18"/>
      <c r="AL83" s="18"/>
      <c r="AM83" s="18"/>
      <c r="AN83" s="18"/>
      <c r="AO83" s="18"/>
      <c r="AP83" s="18"/>
      <c r="AQ83" s="18"/>
    </row>
    <row r="84" spans="30:43" ht="4.5" customHeight="1">
      <c r="AD84" s="18"/>
      <c r="AE84" s="18"/>
      <c r="AF84" s="18"/>
      <c r="AG84" s="18"/>
      <c r="AH84" s="18"/>
      <c r="AI84" s="18"/>
      <c r="AJ84" s="18"/>
      <c r="AK84" s="18"/>
      <c r="AL84" s="18"/>
      <c r="AM84" s="18"/>
      <c r="AN84" s="18"/>
      <c r="AO84" s="18"/>
      <c r="AP84" s="18"/>
      <c r="AQ84" s="18"/>
    </row>
    <row r="85" spans="4:43" ht="15" customHeight="1">
      <c r="D85" s="6" t="s">
        <v>3</v>
      </c>
      <c r="AD85" s="18"/>
      <c r="AE85" s="18"/>
      <c r="AF85" s="18"/>
      <c r="AG85" s="18"/>
      <c r="AH85" s="18"/>
      <c r="AI85" s="18"/>
      <c r="AJ85" s="18"/>
      <c r="AK85" s="18"/>
      <c r="AL85" s="18"/>
      <c r="AM85" s="18"/>
      <c r="AN85" s="18"/>
      <c r="AO85" s="18"/>
      <c r="AP85" s="18"/>
      <c r="AQ85" s="18"/>
    </row>
    <row r="86" spans="30:43" ht="4.5" customHeight="1">
      <c r="AD86" s="18"/>
      <c r="AE86" s="18"/>
      <c r="AF86" s="18"/>
      <c r="AG86" s="18"/>
      <c r="AH86" s="18"/>
      <c r="AI86" s="18"/>
      <c r="AJ86" s="18"/>
      <c r="AK86" s="18"/>
      <c r="AL86" s="18"/>
      <c r="AM86" s="18"/>
      <c r="AN86" s="18"/>
      <c r="AO86" s="18"/>
      <c r="AP86" s="18"/>
      <c r="AQ86" s="18"/>
    </row>
    <row r="87" spans="2:43" ht="26.25" customHeight="1">
      <c r="B87" s="38" t="str">
        <f>IF(AD87=TRUE,"未記入","")</f>
        <v>未記入</v>
      </c>
      <c r="D87" s="160"/>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2"/>
      <c r="AD87" s="10" t="b">
        <f>ISBLANK(D87)</f>
        <v>1</v>
      </c>
      <c r="AE87" s="18"/>
      <c r="AF87" s="18"/>
      <c r="AG87" s="18"/>
      <c r="AH87" s="18"/>
      <c r="AI87" s="18"/>
      <c r="AJ87" s="18"/>
      <c r="AK87" s="18"/>
      <c r="AL87" s="18"/>
      <c r="AM87" s="18"/>
      <c r="AN87" s="18"/>
      <c r="AO87" s="18"/>
      <c r="AP87" s="18"/>
      <c r="AQ87" s="18"/>
    </row>
    <row r="88" spans="4:43" ht="4.5" customHeight="1">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D88" s="18"/>
      <c r="AE88" s="18"/>
      <c r="AF88" s="18"/>
      <c r="AG88" s="18"/>
      <c r="AH88" s="18"/>
      <c r="AI88" s="18"/>
      <c r="AJ88" s="18"/>
      <c r="AK88" s="18"/>
      <c r="AL88" s="18"/>
      <c r="AM88" s="18"/>
      <c r="AN88" s="18"/>
      <c r="AO88" s="18"/>
      <c r="AP88" s="18"/>
      <c r="AQ88" s="18"/>
    </row>
    <row r="89" spans="4:43" ht="18.75" customHeight="1">
      <c r="D89" s="6" t="s">
        <v>26</v>
      </c>
      <c r="E89" s="143" t="s">
        <v>158</v>
      </c>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D89" s="18"/>
      <c r="AE89" s="18"/>
      <c r="AF89" s="18"/>
      <c r="AG89" s="18"/>
      <c r="AH89" s="18"/>
      <c r="AI89" s="18"/>
      <c r="AJ89" s="18"/>
      <c r="AK89" s="18"/>
      <c r="AL89" s="18"/>
      <c r="AM89" s="18"/>
      <c r="AN89" s="18"/>
      <c r="AO89" s="18"/>
      <c r="AP89" s="18"/>
      <c r="AQ89" s="18"/>
    </row>
    <row r="90" spans="5:43" ht="4.5" customHeight="1">
      <c r="E90" s="9"/>
      <c r="F90" s="9"/>
      <c r="G90" s="9"/>
      <c r="H90" s="13"/>
      <c r="I90" s="13"/>
      <c r="J90" s="13"/>
      <c r="K90" s="13"/>
      <c r="L90" s="13"/>
      <c r="M90" s="13"/>
      <c r="N90" s="13"/>
      <c r="O90" s="13"/>
      <c r="P90" s="13"/>
      <c r="Q90" s="13"/>
      <c r="R90" s="13"/>
      <c r="S90" s="13"/>
      <c r="T90" s="13"/>
      <c r="U90" s="13"/>
      <c r="V90" s="13"/>
      <c r="W90" s="13"/>
      <c r="X90" s="13"/>
      <c r="Y90" s="13"/>
      <c r="Z90" s="13"/>
      <c r="AA90" s="13"/>
      <c r="AB90" s="13"/>
      <c r="AD90" s="18"/>
      <c r="AE90" s="18"/>
      <c r="AF90" s="18"/>
      <c r="AG90" s="18"/>
      <c r="AH90" s="18"/>
      <c r="AI90" s="18"/>
      <c r="AJ90" s="18"/>
      <c r="AK90" s="18"/>
      <c r="AL90" s="18"/>
      <c r="AM90" s="18"/>
      <c r="AN90" s="18"/>
      <c r="AO90" s="18"/>
      <c r="AP90" s="18"/>
      <c r="AQ90" s="18"/>
    </row>
    <row r="91" spans="4:43" ht="18.75" customHeight="1">
      <c r="D91" s="163" t="s">
        <v>95</v>
      </c>
      <c r="E91" s="163"/>
      <c r="F91" s="163"/>
      <c r="G91" s="163"/>
      <c r="H91" s="163"/>
      <c r="I91" s="163"/>
      <c r="J91" s="163"/>
      <c r="K91" s="163"/>
      <c r="L91" s="163"/>
      <c r="M91" s="163"/>
      <c r="N91" s="163"/>
      <c r="O91" s="163"/>
      <c r="P91" s="163"/>
      <c r="Q91" s="163"/>
      <c r="R91" s="163"/>
      <c r="S91" s="163"/>
      <c r="T91" s="163"/>
      <c r="U91" s="163"/>
      <c r="V91" s="163"/>
      <c r="W91" s="163"/>
      <c r="X91" s="163"/>
      <c r="Y91" s="163"/>
      <c r="Z91" s="163"/>
      <c r="AA91" s="37"/>
      <c r="AB91" s="37"/>
      <c r="AD91" s="18"/>
      <c r="AE91" s="18"/>
      <c r="AF91" s="18"/>
      <c r="AG91" s="18"/>
      <c r="AH91" s="18"/>
      <c r="AI91" s="18"/>
      <c r="AJ91" s="18"/>
      <c r="AK91" s="18"/>
      <c r="AL91" s="18"/>
      <c r="AM91" s="18"/>
      <c r="AN91" s="18"/>
      <c r="AO91" s="18"/>
      <c r="AP91" s="18"/>
      <c r="AQ91" s="18"/>
    </row>
    <row r="92" spans="4:43" ht="4.5" customHeight="1">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D92" s="18"/>
      <c r="AE92" s="18"/>
      <c r="AF92" s="18"/>
      <c r="AG92" s="18"/>
      <c r="AH92" s="18"/>
      <c r="AI92" s="18"/>
      <c r="AJ92" s="18"/>
      <c r="AK92" s="18"/>
      <c r="AL92" s="18"/>
      <c r="AM92" s="18"/>
      <c r="AN92" s="18"/>
      <c r="AO92" s="18"/>
      <c r="AP92" s="18"/>
      <c r="AQ92" s="18"/>
    </row>
    <row r="93" spans="4:43" ht="15" customHeight="1">
      <c r="D93" s="6" t="s">
        <v>161</v>
      </c>
      <c r="AD93" s="18"/>
      <c r="AE93" s="18"/>
      <c r="AF93" s="18"/>
      <c r="AG93" s="18"/>
      <c r="AH93" s="18"/>
      <c r="AI93" s="18"/>
      <c r="AJ93" s="18"/>
      <c r="AK93" s="18"/>
      <c r="AL93" s="18"/>
      <c r="AM93" s="18"/>
      <c r="AN93" s="18"/>
      <c r="AO93" s="18"/>
      <c r="AP93" s="18"/>
      <c r="AQ93" s="18"/>
    </row>
    <row r="94" spans="30:43" ht="4.5" customHeight="1">
      <c r="AD94" s="18"/>
      <c r="AE94" s="18"/>
      <c r="AF94" s="18"/>
      <c r="AG94" s="18"/>
      <c r="AH94" s="18"/>
      <c r="AI94" s="18"/>
      <c r="AJ94" s="18"/>
      <c r="AK94" s="18"/>
      <c r="AL94" s="18"/>
      <c r="AM94" s="18"/>
      <c r="AN94" s="18"/>
      <c r="AO94" s="18"/>
      <c r="AP94" s="18"/>
      <c r="AQ94" s="18"/>
    </row>
    <row r="95" spans="2:43" ht="26.25" customHeight="1">
      <c r="B95" s="38">
        <f>IF(AD95=TRUE,"未記入","")</f>
      </c>
      <c r="D95" s="160"/>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2"/>
      <c r="AE95" s="18"/>
      <c r="AF95" s="18"/>
      <c r="AG95" s="18"/>
      <c r="AH95" s="18"/>
      <c r="AI95" s="18"/>
      <c r="AJ95" s="18"/>
      <c r="AK95" s="18"/>
      <c r="AL95" s="18"/>
      <c r="AM95" s="18"/>
      <c r="AN95" s="18"/>
      <c r="AO95" s="18"/>
      <c r="AP95" s="18"/>
      <c r="AQ95" s="18"/>
    </row>
    <row r="96" spans="4:43" ht="15" customHeight="1">
      <c r="D96" s="9"/>
      <c r="E96" s="9"/>
      <c r="F96" s="9"/>
      <c r="G96" s="9"/>
      <c r="H96" s="9"/>
      <c r="I96" s="9"/>
      <c r="J96" s="9"/>
      <c r="K96" s="9"/>
      <c r="L96" s="9"/>
      <c r="M96" s="9"/>
      <c r="N96" s="9"/>
      <c r="O96" s="9"/>
      <c r="P96" s="9"/>
      <c r="Q96" s="9"/>
      <c r="R96" s="9"/>
      <c r="S96" s="9"/>
      <c r="T96" s="9"/>
      <c r="U96" s="9"/>
      <c r="V96" s="9"/>
      <c r="W96" s="9"/>
      <c r="X96" s="9"/>
      <c r="Y96" s="9"/>
      <c r="Z96" s="9"/>
      <c r="AA96" s="9"/>
      <c r="AB96" s="9"/>
      <c r="AD96" s="18"/>
      <c r="AE96" s="18"/>
      <c r="AF96" s="18"/>
      <c r="AG96" s="18"/>
      <c r="AH96" s="18"/>
      <c r="AI96" s="18"/>
      <c r="AJ96" s="18"/>
      <c r="AK96" s="18"/>
      <c r="AL96" s="18"/>
      <c r="AM96" s="18"/>
      <c r="AN96" s="18"/>
      <c r="AO96" s="18"/>
      <c r="AP96" s="18"/>
      <c r="AQ96" s="18"/>
    </row>
    <row r="97" spans="2:43" ht="25.5" customHeight="1">
      <c r="B97" s="14" t="s">
        <v>49</v>
      </c>
      <c r="C97" s="6" t="s">
        <v>122</v>
      </c>
      <c r="AD97" s="18"/>
      <c r="AE97" s="18"/>
      <c r="AF97" s="18"/>
      <c r="AG97" s="18"/>
      <c r="AH97" s="18"/>
      <c r="AI97" s="18"/>
      <c r="AJ97" s="18"/>
      <c r="AK97" s="18"/>
      <c r="AL97" s="18"/>
      <c r="AM97" s="18"/>
      <c r="AN97" s="18"/>
      <c r="AO97" s="18"/>
      <c r="AP97" s="18"/>
      <c r="AQ97" s="18"/>
    </row>
    <row r="98" spans="30:43" ht="4.5" customHeight="1">
      <c r="AD98" s="18"/>
      <c r="AE98" s="18"/>
      <c r="AF98" s="18"/>
      <c r="AG98" s="18"/>
      <c r="AH98" s="18"/>
      <c r="AI98" s="18"/>
      <c r="AJ98" s="18"/>
      <c r="AK98" s="18"/>
      <c r="AL98" s="18"/>
      <c r="AM98" s="18"/>
      <c r="AN98" s="18"/>
      <c r="AO98" s="18"/>
      <c r="AP98" s="18"/>
      <c r="AQ98" s="18"/>
    </row>
    <row r="99" spans="4:43" ht="15" customHeight="1">
      <c r="D99" s="102" t="s">
        <v>4</v>
      </c>
      <c r="E99" s="102"/>
      <c r="F99" s="102"/>
      <c r="G99" s="102"/>
      <c r="H99" s="102"/>
      <c r="I99" s="102"/>
      <c r="J99" s="102"/>
      <c r="K99" s="102"/>
      <c r="L99" s="102"/>
      <c r="M99" s="102"/>
      <c r="N99" s="102"/>
      <c r="O99" s="102"/>
      <c r="P99" s="102"/>
      <c r="Q99" s="102"/>
      <c r="R99" s="102"/>
      <c r="S99" s="102"/>
      <c r="T99" s="102"/>
      <c r="U99" s="102"/>
      <c r="V99" s="102"/>
      <c r="W99" s="102"/>
      <c r="X99" s="102"/>
      <c r="Y99" s="102"/>
      <c r="Z99" s="102"/>
      <c r="AA99" s="13"/>
      <c r="AB99" s="13"/>
      <c r="AD99" s="18"/>
      <c r="AE99" s="18"/>
      <c r="AF99" s="18"/>
      <c r="AG99" s="18"/>
      <c r="AH99" s="18"/>
      <c r="AI99" s="18"/>
      <c r="AJ99" s="18"/>
      <c r="AK99" s="18"/>
      <c r="AL99" s="18"/>
      <c r="AM99" s="18"/>
      <c r="AN99" s="18"/>
      <c r="AO99" s="18"/>
      <c r="AP99" s="18"/>
      <c r="AQ99" s="18"/>
    </row>
    <row r="100" spans="30:43" ht="4.5" customHeight="1">
      <c r="AD100" s="18"/>
      <c r="AE100" s="18"/>
      <c r="AF100" s="18"/>
      <c r="AG100" s="18"/>
      <c r="AH100" s="18"/>
      <c r="AI100" s="18"/>
      <c r="AJ100" s="18"/>
      <c r="AK100" s="18"/>
      <c r="AL100" s="18"/>
      <c r="AM100" s="18"/>
      <c r="AN100" s="18"/>
      <c r="AO100" s="18"/>
      <c r="AP100" s="18"/>
      <c r="AQ100" s="18"/>
    </row>
    <row r="101" spans="2:43" ht="26.25" customHeight="1">
      <c r="B101" s="38" t="str">
        <f>IF(AD101=TRUE,"未記入","")</f>
        <v>未記入</v>
      </c>
      <c r="D101" s="160"/>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2"/>
      <c r="AD101" s="10" t="b">
        <f>ISBLANK(D101)</f>
        <v>1</v>
      </c>
      <c r="AE101" s="18"/>
      <c r="AF101" s="18"/>
      <c r="AG101" s="18"/>
      <c r="AH101" s="18"/>
      <c r="AI101" s="18"/>
      <c r="AJ101" s="18"/>
      <c r="AK101" s="18"/>
      <c r="AL101" s="18"/>
      <c r="AM101" s="18"/>
      <c r="AN101" s="18"/>
      <c r="AO101" s="18"/>
      <c r="AP101" s="18"/>
      <c r="AQ101" s="18"/>
    </row>
    <row r="102" spans="4:43" ht="4.5" customHeight="1">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D102" s="18"/>
      <c r="AE102" s="18"/>
      <c r="AF102" s="18"/>
      <c r="AG102" s="18"/>
      <c r="AH102" s="18"/>
      <c r="AI102" s="18"/>
      <c r="AJ102" s="18"/>
      <c r="AK102" s="18"/>
      <c r="AL102" s="18"/>
      <c r="AM102" s="18"/>
      <c r="AN102" s="18"/>
      <c r="AO102" s="18"/>
      <c r="AP102" s="18"/>
      <c r="AQ102" s="18"/>
    </row>
    <row r="103" spans="4:43" ht="15" customHeight="1">
      <c r="D103" s="6" t="s">
        <v>161</v>
      </c>
      <c r="AD103" s="18"/>
      <c r="AE103" s="18"/>
      <c r="AF103" s="18"/>
      <c r="AG103" s="18"/>
      <c r="AH103" s="18"/>
      <c r="AI103" s="18"/>
      <c r="AJ103" s="18"/>
      <c r="AK103" s="18"/>
      <c r="AL103" s="18"/>
      <c r="AM103" s="18"/>
      <c r="AN103" s="18"/>
      <c r="AO103" s="18"/>
      <c r="AP103" s="18"/>
      <c r="AQ103" s="18"/>
    </row>
    <row r="104" spans="30:43" ht="4.5" customHeight="1">
      <c r="AD104" s="18"/>
      <c r="AE104" s="18"/>
      <c r="AF104" s="18"/>
      <c r="AG104" s="18"/>
      <c r="AH104" s="18"/>
      <c r="AI104" s="18"/>
      <c r="AJ104" s="18"/>
      <c r="AK104" s="18"/>
      <c r="AL104" s="18"/>
      <c r="AM104" s="18"/>
      <c r="AN104" s="18"/>
      <c r="AO104" s="18"/>
      <c r="AP104" s="18"/>
      <c r="AQ104" s="18"/>
    </row>
    <row r="105" spans="2:43" ht="26.25" customHeight="1">
      <c r="B105" s="38">
        <f>IF(AD105=TRUE,"未記入","")</f>
      </c>
      <c r="D105" s="160"/>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2"/>
      <c r="AE105" s="18"/>
      <c r="AF105" s="18"/>
      <c r="AG105" s="18"/>
      <c r="AH105" s="18"/>
      <c r="AI105" s="18"/>
      <c r="AJ105" s="18"/>
      <c r="AK105" s="18"/>
      <c r="AL105" s="18"/>
      <c r="AM105" s="18"/>
      <c r="AN105" s="18"/>
      <c r="AO105" s="18"/>
      <c r="AP105" s="18"/>
      <c r="AQ105" s="18"/>
    </row>
    <row r="106" spans="4:43" ht="4.5" customHeight="1">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D106" s="18"/>
      <c r="AE106" s="18"/>
      <c r="AF106" s="18"/>
      <c r="AG106" s="65" t="s">
        <v>181</v>
      </c>
      <c r="AH106" s="18"/>
      <c r="AI106" s="18"/>
      <c r="AJ106" s="18"/>
      <c r="AK106" s="18"/>
      <c r="AL106" s="18"/>
      <c r="AM106" s="18"/>
      <c r="AN106" s="18"/>
      <c r="AO106" s="18"/>
      <c r="AP106" s="18"/>
      <c r="AQ106" s="18"/>
    </row>
    <row r="107" spans="4:43" ht="15" customHeight="1">
      <c r="D107" s="6" t="s">
        <v>5</v>
      </c>
      <c r="AD107" s="18"/>
      <c r="AE107" s="18"/>
      <c r="AF107" s="18"/>
      <c r="AG107" s="65" t="s">
        <v>245</v>
      </c>
      <c r="AH107" s="18"/>
      <c r="AI107" s="18"/>
      <c r="AJ107" s="18"/>
      <c r="AK107" s="18"/>
      <c r="AL107" s="18"/>
      <c r="AM107" s="18"/>
      <c r="AN107" s="18"/>
      <c r="AO107" s="18"/>
      <c r="AP107" s="18"/>
      <c r="AQ107" s="18"/>
    </row>
    <row r="108" spans="30:43" ht="4.5" customHeight="1">
      <c r="AD108" s="18"/>
      <c r="AE108" s="18"/>
      <c r="AF108" s="18"/>
      <c r="AG108" s="65" t="s">
        <v>246</v>
      </c>
      <c r="AH108" s="18"/>
      <c r="AI108" s="18"/>
      <c r="AJ108" s="18"/>
      <c r="AK108" s="18"/>
      <c r="AL108" s="18"/>
      <c r="AM108" s="18"/>
      <c r="AN108" s="18"/>
      <c r="AO108" s="18"/>
      <c r="AP108" s="18"/>
      <c r="AQ108" s="18"/>
    </row>
    <row r="109" spans="2:43" ht="26.25" customHeight="1">
      <c r="B109" s="38" t="str">
        <f>IF(AD109=TRUE,"未記入","")</f>
        <v>未記入</v>
      </c>
      <c r="D109" s="160"/>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2"/>
      <c r="AD109" s="10" t="b">
        <f>ISBLANK(D109)</f>
        <v>1</v>
      </c>
      <c r="AE109" s="18"/>
      <c r="AF109" s="18"/>
      <c r="AG109" s="65" t="s">
        <v>247</v>
      </c>
      <c r="AH109" s="18"/>
      <c r="AI109" s="18"/>
      <c r="AJ109" s="18"/>
      <c r="AK109" s="18"/>
      <c r="AL109" s="18"/>
      <c r="AM109" s="18"/>
      <c r="AN109" s="18"/>
      <c r="AO109" s="18"/>
      <c r="AP109" s="18"/>
      <c r="AQ109" s="18"/>
    </row>
    <row r="110" spans="4:43" ht="4.5" customHeight="1">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D110" s="18"/>
      <c r="AE110" s="18"/>
      <c r="AF110" s="18"/>
      <c r="AG110" s="65" t="s">
        <v>248</v>
      </c>
      <c r="AH110" s="18"/>
      <c r="AI110" s="18"/>
      <c r="AJ110" s="18"/>
      <c r="AK110" s="18"/>
      <c r="AL110" s="18"/>
      <c r="AM110" s="18"/>
      <c r="AN110" s="18"/>
      <c r="AO110" s="18"/>
      <c r="AP110" s="18"/>
      <c r="AQ110" s="18"/>
    </row>
    <row r="111" spans="4:43" ht="15" customHeight="1">
      <c r="D111" s="6" t="s">
        <v>27</v>
      </c>
      <c r="AD111" s="18"/>
      <c r="AE111" s="18"/>
      <c r="AF111" s="18"/>
      <c r="AG111" s="65" t="s">
        <v>182</v>
      </c>
      <c r="AH111" s="18"/>
      <c r="AI111" s="18"/>
      <c r="AJ111" s="18"/>
      <c r="AK111" s="18"/>
      <c r="AL111" s="18"/>
      <c r="AM111" s="18"/>
      <c r="AN111" s="18"/>
      <c r="AO111" s="18"/>
      <c r="AP111" s="18"/>
      <c r="AQ111" s="18"/>
    </row>
    <row r="112" spans="30:43" ht="4.5" customHeight="1">
      <c r="AD112" s="18"/>
      <c r="AE112" s="18"/>
      <c r="AF112" s="18"/>
      <c r="AG112" s="65" t="s">
        <v>250</v>
      </c>
      <c r="AH112" s="18"/>
      <c r="AI112" s="18"/>
      <c r="AJ112" s="18"/>
      <c r="AK112" s="18"/>
      <c r="AL112" s="18"/>
      <c r="AM112" s="18"/>
      <c r="AN112" s="18"/>
      <c r="AO112" s="18"/>
      <c r="AP112" s="18"/>
      <c r="AQ112" s="18"/>
    </row>
    <row r="113" spans="2:43" ht="15" customHeight="1">
      <c r="B113" s="38" t="str">
        <f>IF(AD113=TRUE,"未記入","")</f>
        <v>未記入</v>
      </c>
      <c r="D113" s="24" t="s">
        <v>29</v>
      </c>
      <c r="E113" s="185"/>
      <c r="F113" s="185"/>
      <c r="G113" s="185"/>
      <c r="H113" s="16" t="s">
        <v>61</v>
      </c>
      <c r="I113" s="184"/>
      <c r="J113" s="184"/>
      <c r="K113" s="184"/>
      <c r="L113" s="30"/>
      <c r="M113" s="30"/>
      <c r="AD113" s="10" t="b">
        <f>IF(OR(ISBLANK(E113),ISBLANK(I113)),TRUE,FALSE)</f>
        <v>1</v>
      </c>
      <c r="AE113" s="18"/>
      <c r="AF113" s="18"/>
      <c r="AG113" s="65" t="s">
        <v>251</v>
      </c>
      <c r="AH113" s="18"/>
      <c r="AI113" s="18"/>
      <c r="AJ113" s="18"/>
      <c r="AK113" s="18"/>
      <c r="AL113" s="18"/>
      <c r="AM113" s="18"/>
      <c r="AN113" s="18"/>
      <c r="AO113" s="18"/>
      <c r="AP113" s="18"/>
      <c r="AQ113" s="18"/>
    </row>
    <row r="114" spans="4:43" ht="4.5" customHeight="1">
      <c r="D114" s="24"/>
      <c r="E114" s="30"/>
      <c r="F114" s="30"/>
      <c r="G114" s="30"/>
      <c r="H114" s="30"/>
      <c r="I114" s="30"/>
      <c r="J114" s="30"/>
      <c r="K114" s="30"/>
      <c r="L114" s="30"/>
      <c r="M114" s="30"/>
      <c r="AD114" s="18"/>
      <c r="AE114" s="18"/>
      <c r="AF114" s="18"/>
      <c r="AG114" s="65" t="s">
        <v>252</v>
      </c>
      <c r="AH114" s="18"/>
      <c r="AI114" s="18"/>
      <c r="AJ114" s="18"/>
      <c r="AK114" s="18"/>
      <c r="AL114" s="18"/>
      <c r="AM114" s="18"/>
      <c r="AN114" s="18"/>
      <c r="AO114" s="18"/>
      <c r="AP114" s="18"/>
      <c r="AQ114" s="18"/>
    </row>
    <row r="115" spans="4:43" ht="48.75" customHeight="1">
      <c r="D115" s="6" t="s">
        <v>26</v>
      </c>
      <c r="E115" s="143" t="s">
        <v>159</v>
      </c>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D115" s="18"/>
      <c r="AE115" s="18"/>
      <c r="AF115" s="18"/>
      <c r="AG115" s="65" t="s">
        <v>253</v>
      </c>
      <c r="AH115" s="18"/>
      <c r="AI115" s="18"/>
      <c r="AJ115" s="18"/>
      <c r="AK115" s="18"/>
      <c r="AL115" s="18"/>
      <c r="AM115" s="18"/>
      <c r="AN115" s="18"/>
      <c r="AO115" s="18"/>
      <c r="AP115" s="18"/>
      <c r="AQ115" s="18"/>
    </row>
    <row r="116" spans="4:43" ht="26.25" customHeight="1">
      <c r="D116" s="129" t="s">
        <v>96</v>
      </c>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D116" s="18"/>
      <c r="AE116" s="18"/>
      <c r="AF116" s="18"/>
      <c r="AG116" s="65" t="s">
        <v>183</v>
      </c>
      <c r="AH116" s="18"/>
      <c r="AI116" s="18"/>
      <c r="AJ116" s="18"/>
      <c r="AK116" s="18"/>
      <c r="AL116" s="18"/>
      <c r="AM116" s="18"/>
      <c r="AN116" s="18"/>
      <c r="AO116" s="18"/>
      <c r="AP116" s="18"/>
      <c r="AQ116" s="18"/>
    </row>
    <row r="117" spans="4:43" ht="15" customHeight="1">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D117" s="18"/>
      <c r="AE117" s="18"/>
      <c r="AF117" s="18"/>
      <c r="AG117" s="65" t="s">
        <v>255</v>
      </c>
      <c r="AH117" s="18"/>
      <c r="AI117" s="18"/>
      <c r="AJ117" s="18"/>
      <c r="AK117" s="18"/>
      <c r="AL117" s="18"/>
      <c r="AM117" s="18"/>
      <c r="AN117" s="18"/>
      <c r="AO117" s="18"/>
      <c r="AP117" s="18"/>
      <c r="AQ117" s="18"/>
    </row>
    <row r="118" spans="2:43" ht="15" customHeight="1">
      <c r="B118" s="14" t="s">
        <v>28</v>
      </c>
      <c r="C118" s="6" t="s">
        <v>123</v>
      </c>
      <c r="AD118" s="18"/>
      <c r="AE118" s="18"/>
      <c r="AF118" s="18"/>
      <c r="AG118" s="65" t="s">
        <v>256</v>
      </c>
      <c r="AH118" s="18"/>
      <c r="AI118" s="18"/>
      <c r="AJ118" s="18"/>
      <c r="AK118" s="18"/>
      <c r="AL118" s="18"/>
      <c r="AM118" s="18"/>
      <c r="AN118" s="18"/>
      <c r="AO118" s="18"/>
      <c r="AP118" s="18"/>
      <c r="AQ118" s="18"/>
    </row>
    <row r="119" spans="30:43" ht="4.5" customHeight="1">
      <c r="AD119" s="18"/>
      <c r="AE119" s="18"/>
      <c r="AF119" s="18"/>
      <c r="AG119" s="65" t="s">
        <v>257</v>
      </c>
      <c r="AH119" s="18"/>
      <c r="AI119" s="18"/>
      <c r="AJ119" s="18"/>
      <c r="AK119" s="18"/>
      <c r="AL119" s="18"/>
      <c r="AM119" s="18"/>
      <c r="AN119" s="18"/>
      <c r="AO119" s="18"/>
      <c r="AP119" s="18"/>
      <c r="AQ119" s="18"/>
    </row>
    <row r="120" spans="4:43" ht="45" customHeight="1">
      <c r="D120" s="102" t="s">
        <v>227</v>
      </c>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9"/>
      <c r="AB120" s="9"/>
      <c r="AD120" s="18"/>
      <c r="AE120" s="18"/>
      <c r="AF120" s="18"/>
      <c r="AG120" s="65" t="s">
        <v>258</v>
      </c>
      <c r="AH120" s="18"/>
      <c r="AI120" s="18"/>
      <c r="AJ120" s="18"/>
      <c r="AK120" s="18"/>
      <c r="AL120" s="18"/>
      <c r="AM120" s="18"/>
      <c r="AN120" s="18"/>
      <c r="AO120" s="18"/>
      <c r="AP120" s="18"/>
      <c r="AQ120" s="18"/>
    </row>
    <row r="121" spans="30:43" ht="4.5" customHeight="1">
      <c r="AD121" s="18"/>
      <c r="AE121" s="18"/>
      <c r="AF121" s="18"/>
      <c r="AG121" s="65" t="s">
        <v>184</v>
      </c>
      <c r="AH121" s="18"/>
      <c r="AI121" s="18"/>
      <c r="AJ121" s="18"/>
      <c r="AK121" s="18"/>
      <c r="AL121" s="18"/>
      <c r="AM121" s="18"/>
      <c r="AN121" s="18"/>
      <c r="AO121" s="18"/>
      <c r="AP121" s="18"/>
      <c r="AQ121" s="18"/>
    </row>
    <row r="122" spans="2:43" ht="15" customHeight="1">
      <c r="B122" s="38" t="str">
        <f>IF(AD122=TRUE,"未記入","")</f>
        <v>未記入</v>
      </c>
      <c r="D122" s="182" t="s">
        <v>30</v>
      </c>
      <c r="E122" s="182"/>
      <c r="F122" s="182"/>
      <c r="G122" s="183"/>
      <c r="H122" s="160"/>
      <c r="I122" s="161"/>
      <c r="J122" s="161"/>
      <c r="K122" s="161"/>
      <c r="L122" s="161"/>
      <c r="M122" s="161"/>
      <c r="N122" s="162"/>
      <c r="O122" s="30"/>
      <c r="P122" s="30"/>
      <c r="AD122" s="10" t="b">
        <f>ISBLANK(H122)</f>
        <v>1</v>
      </c>
      <c r="AE122" s="18"/>
      <c r="AF122" s="18"/>
      <c r="AG122" s="65" t="s">
        <v>260</v>
      </c>
      <c r="AH122" s="18"/>
      <c r="AI122" s="18"/>
      <c r="AJ122" s="18"/>
      <c r="AK122" s="18"/>
      <c r="AL122" s="18"/>
      <c r="AM122" s="18"/>
      <c r="AN122" s="18"/>
      <c r="AO122" s="18"/>
      <c r="AP122" s="18"/>
      <c r="AQ122" s="18"/>
    </row>
    <row r="123" spans="30:43" ht="4.5" customHeight="1">
      <c r="AD123" s="18"/>
      <c r="AE123" s="18"/>
      <c r="AF123" s="18"/>
      <c r="AG123" s="65" t="s">
        <v>261</v>
      </c>
      <c r="AH123" s="18"/>
      <c r="AI123" s="18"/>
      <c r="AJ123" s="18"/>
      <c r="AK123" s="18"/>
      <c r="AL123" s="18"/>
      <c r="AM123" s="18"/>
      <c r="AN123" s="18"/>
      <c r="AO123" s="18"/>
      <c r="AP123" s="18"/>
      <c r="AQ123" s="18"/>
    </row>
    <row r="124" spans="4:43" ht="15" customHeight="1">
      <c r="D124" s="182" t="s">
        <v>31</v>
      </c>
      <c r="E124" s="182"/>
      <c r="F124" s="182"/>
      <c r="G124" s="183"/>
      <c r="H124" s="160"/>
      <c r="I124" s="161"/>
      <c r="J124" s="161"/>
      <c r="K124" s="161"/>
      <c r="L124" s="161"/>
      <c r="M124" s="161"/>
      <c r="N124" s="162"/>
      <c r="O124" s="30"/>
      <c r="P124" s="30"/>
      <c r="AD124" s="18"/>
      <c r="AE124" s="18"/>
      <c r="AF124" s="18"/>
      <c r="AG124" s="65" t="s">
        <v>262</v>
      </c>
      <c r="AH124" s="18"/>
      <c r="AI124" s="18"/>
      <c r="AJ124" s="18"/>
      <c r="AK124" s="18"/>
      <c r="AL124" s="18"/>
      <c r="AM124" s="18"/>
      <c r="AN124" s="18"/>
      <c r="AO124" s="18"/>
      <c r="AP124" s="18"/>
      <c r="AQ124" s="18"/>
    </row>
    <row r="125" spans="30:43" ht="4.5" customHeight="1">
      <c r="AD125" s="18"/>
      <c r="AE125" s="18"/>
      <c r="AF125" s="18"/>
      <c r="AG125" s="65" t="s">
        <v>263</v>
      </c>
      <c r="AH125" s="18"/>
      <c r="AI125" s="18"/>
      <c r="AJ125" s="18"/>
      <c r="AK125" s="18"/>
      <c r="AL125" s="18"/>
      <c r="AM125" s="18"/>
      <c r="AN125" s="18"/>
      <c r="AO125" s="18"/>
      <c r="AP125" s="18"/>
      <c r="AQ125" s="18"/>
    </row>
    <row r="126" spans="4:43" ht="15" customHeight="1">
      <c r="D126" s="182" t="s">
        <v>32</v>
      </c>
      <c r="E126" s="182"/>
      <c r="F126" s="182"/>
      <c r="G126" s="183"/>
      <c r="H126" s="160"/>
      <c r="I126" s="161"/>
      <c r="J126" s="161"/>
      <c r="K126" s="161"/>
      <c r="L126" s="161"/>
      <c r="M126" s="161"/>
      <c r="N126" s="162"/>
      <c r="O126" s="30"/>
      <c r="P126" s="30"/>
      <c r="S126" s="6" t="s">
        <v>290</v>
      </c>
      <c r="AD126" s="18"/>
      <c r="AE126" s="18"/>
      <c r="AF126" s="18"/>
      <c r="AG126" s="65" t="s">
        <v>185</v>
      </c>
      <c r="AH126" s="18"/>
      <c r="AI126" s="18"/>
      <c r="AJ126" s="18"/>
      <c r="AK126" s="18"/>
      <c r="AL126" s="18"/>
      <c r="AM126" s="18"/>
      <c r="AN126" s="18"/>
      <c r="AO126" s="18"/>
      <c r="AP126" s="18"/>
      <c r="AQ126" s="18"/>
    </row>
    <row r="127" spans="30:43" ht="4.5" customHeight="1">
      <c r="AD127" s="18"/>
      <c r="AE127" s="18"/>
      <c r="AF127" s="18"/>
      <c r="AG127" s="65" t="s">
        <v>265</v>
      </c>
      <c r="AH127" s="18"/>
      <c r="AI127" s="18"/>
      <c r="AJ127" s="18"/>
      <c r="AK127" s="18"/>
      <c r="AL127" s="18"/>
      <c r="AM127" s="18"/>
      <c r="AN127" s="18"/>
      <c r="AO127" s="18"/>
      <c r="AP127" s="18"/>
      <c r="AQ127" s="18"/>
    </row>
    <row r="128" spans="3:43" ht="15" customHeight="1">
      <c r="C128" s="182" t="s">
        <v>160</v>
      </c>
      <c r="D128" s="182"/>
      <c r="E128" s="182"/>
      <c r="F128" s="182"/>
      <c r="G128" s="183"/>
      <c r="H128" s="160"/>
      <c r="I128" s="161"/>
      <c r="J128" s="161"/>
      <c r="K128" s="161"/>
      <c r="L128" s="161"/>
      <c r="M128" s="161"/>
      <c r="N128" s="162"/>
      <c r="O128" s="4"/>
      <c r="P128" s="4"/>
      <c r="S128" s="69"/>
      <c r="T128" s="70" t="s">
        <v>194</v>
      </c>
      <c r="U128" s="69"/>
      <c r="V128" s="14" t="s">
        <v>289</v>
      </c>
      <c r="W128" s="69"/>
      <c r="X128" s="70" t="s">
        <v>194</v>
      </c>
      <c r="Y128" s="69"/>
      <c r="AD128" s="18"/>
      <c r="AE128" s="18"/>
      <c r="AF128" s="18"/>
      <c r="AG128" s="65" t="s">
        <v>266</v>
      </c>
      <c r="AH128" s="18"/>
      <c r="AI128" s="18"/>
      <c r="AJ128" s="18"/>
      <c r="AK128" s="18"/>
      <c r="AL128" s="18"/>
      <c r="AM128" s="18"/>
      <c r="AN128" s="18"/>
      <c r="AO128" s="18"/>
      <c r="AP128" s="18"/>
      <c r="AQ128" s="18"/>
    </row>
    <row r="129" spans="30:43" ht="4.5" customHeight="1">
      <c r="AD129" s="18"/>
      <c r="AE129" s="18"/>
      <c r="AF129" s="18"/>
      <c r="AG129" s="65" t="s">
        <v>267</v>
      </c>
      <c r="AH129" s="18"/>
      <c r="AI129" s="18"/>
      <c r="AJ129" s="18"/>
      <c r="AK129" s="18"/>
      <c r="AL129" s="18"/>
      <c r="AM129" s="18"/>
      <c r="AN129" s="18"/>
      <c r="AO129" s="18"/>
      <c r="AP129" s="18"/>
      <c r="AQ129" s="18"/>
    </row>
    <row r="130" spans="4:43" ht="52.5" customHeight="1">
      <c r="D130" s="6" t="s">
        <v>26</v>
      </c>
      <c r="E130" s="143" t="s">
        <v>6</v>
      </c>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D130" s="18"/>
      <c r="AE130" s="18"/>
      <c r="AF130" s="18"/>
      <c r="AG130" s="65" t="s">
        <v>291</v>
      </c>
      <c r="AH130" s="18"/>
      <c r="AI130" s="18"/>
      <c r="AJ130" s="18"/>
      <c r="AK130" s="18"/>
      <c r="AL130" s="18"/>
      <c r="AM130" s="18"/>
      <c r="AN130" s="18"/>
      <c r="AO130" s="18"/>
      <c r="AP130" s="18"/>
      <c r="AQ130" s="18"/>
    </row>
    <row r="131" spans="5:43" ht="4.5" customHeight="1">
      <c r="E131" s="9"/>
      <c r="F131" s="9"/>
      <c r="G131" s="9"/>
      <c r="H131" s="13"/>
      <c r="I131" s="13"/>
      <c r="J131" s="13"/>
      <c r="K131" s="13"/>
      <c r="L131" s="13"/>
      <c r="M131" s="13"/>
      <c r="N131" s="13"/>
      <c r="O131" s="13"/>
      <c r="P131" s="13"/>
      <c r="Q131" s="13"/>
      <c r="R131" s="13"/>
      <c r="S131" s="13"/>
      <c r="T131" s="13"/>
      <c r="U131" s="13"/>
      <c r="V131" s="13"/>
      <c r="W131" s="13"/>
      <c r="X131" s="13"/>
      <c r="Y131" s="13"/>
      <c r="Z131" s="13"/>
      <c r="AA131" s="13"/>
      <c r="AB131" s="13"/>
      <c r="AD131" s="18"/>
      <c r="AE131" s="18"/>
      <c r="AF131" s="18"/>
      <c r="AG131" s="18"/>
      <c r="AH131" s="18"/>
      <c r="AI131" s="18"/>
      <c r="AJ131" s="18"/>
      <c r="AK131" s="18"/>
      <c r="AL131" s="18"/>
      <c r="AM131" s="18"/>
      <c r="AN131" s="18"/>
      <c r="AO131" s="18"/>
      <c r="AP131" s="18"/>
      <c r="AQ131" s="18"/>
    </row>
    <row r="132" spans="5:43" ht="10.5" customHeight="1">
      <c r="E132" s="9"/>
      <c r="F132" s="9"/>
      <c r="G132" s="9"/>
      <c r="H132" s="13"/>
      <c r="I132" s="13"/>
      <c r="J132" s="13"/>
      <c r="K132" s="13"/>
      <c r="L132" s="13"/>
      <c r="M132" s="13"/>
      <c r="N132" s="13"/>
      <c r="O132" s="13"/>
      <c r="P132" s="13"/>
      <c r="Q132" s="13"/>
      <c r="R132" s="13"/>
      <c r="S132" s="13"/>
      <c r="T132" s="13"/>
      <c r="U132" s="13"/>
      <c r="V132" s="13"/>
      <c r="W132" s="13"/>
      <c r="X132" s="13"/>
      <c r="Y132" s="13"/>
      <c r="Z132" s="13"/>
      <c r="AA132" s="13"/>
      <c r="AB132" s="13"/>
      <c r="AD132" s="18"/>
      <c r="AE132" s="18"/>
      <c r="AF132" s="18"/>
      <c r="AG132" s="18"/>
      <c r="AH132" s="18"/>
      <c r="AI132" s="18"/>
      <c r="AJ132" s="18"/>
      <c r="AK132" s="18"/>
      <c r="AL132" s="18"/>
      <c r="AM132" s="18"/>
      <c r="AN132" s="18"/>
      <c r="AO132" s="18"/>
      <c r="AP132" s="18"/>
      <c r="AQ132" s="18"/>
    </row>
    <row r="133" spans="2:43" ht="15" customHeight="1">
      <c r="B133" s="24" t="s">
        <v>56</v>
      </c>
      <c r="C133" s="6" t="s">
        <v>124</v>
      </c>
      <c r="AD133" s="18"/>
      <c r="AE133" s="18"/>
      <c r="AF133" s="18"/>
      <c r="AG133" s="18"/>
      <c r="AH133" s="18"/>
      <c r="AI133" s="18"/>
      <c r="AJ133" s="18"/>
      <c r="AK133" s="18"/>
      <c r="AL133" s="18"/>
      <c r="AM133" s="18"/>
      <c r="AN133" s="18"/>
      <c r="AO133" s="18"/>
      <c r="AP133" s="18"/>
      <c r="AQ133" s="18"/>
    </row>
    <row r="134" spans="30:43" ht="4.5" customHeight="1">
      <c r="AD134" s="18"/>
      <c r="AE134" s="18"/>
      <c r="AF134" s="18"/>
      <c r="AG134" s="18"/>
      <c r="AH134" s="18"/>
      <c r="AI134" s="18"/>
      <c r="AJ134" s="18"/>
      <c r="AK134" s="18"/>
      <c r="AL134" s="18"/>
      <c r="AM134" s="18"/>
      <c r="AN134" s="18"/>
      <c r="AO134" s="18"/>
      <c r="AP134" s="18"/>
      <c r="AQ134" s="18"/>
    </row>
    <row r="135" spans="4:43" ht="93.75" customHeight="1">
      <c r="D135" s="102" t="s">
        <v>178</v>
      </c>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D135" s="18"/>
      <c r="AE135" s="18"/>
      <c r="AF135" s="18"/>
      <c r="AG135" s="18"/>
      <c r="AH135" s="18"/>
      <c r="AI135" s="18"/>
      <c r="AJ135" s="18"/>
      <c r="AK135" s="18"/>
      <c r="AL135" s="18"/>
      <c r="AM135" s="18"/>
      <c r="AN135" s="18"/>
      <c r="AO135" s="18"/>
      <c r="AP135" s="18"/>
      <c r="AQ135" s="18"/>
    </row>
    <row r="136" spans="4:43" ht="4.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D136" s="18"/>
      <c r="AE136" s="18"/>
      <c r="AF136" s="18"/>
      <c r="AG136" s="18"/>
      <c r="AH136" s="18"/>
      <c r="AI136" s="18"/>
      <c r="AJ136" s="18"/>
      <c r="AK136" s="18"/>
      <c r="AL136" s="18"/>
      <c r="AM136" s="18"/>
      <c r="AN136" s="18"/>
      <c r="AO136" s="18"/>
      <c r="AP136" s="18"/>
      <c r="AQ136" s="18"/>
    </row>
    <row r="137" spans="4:43" ht="22.5" customHeight="1">
      <c r="D137" s="42"/>
      <c r="E137" s="119" t="s">
        <v>33</v>
      </c>
      <c r="F137" s="120"/>
      <c r="G137" s="121"/>
      <c r="H137" s="119" t="s">
        <v>34</v>
      </c>
      <c r="I137" s="120"/>
      <c r="J137" s="121"/>
      <c r="K137" s="119" t="s">
        <v>35</v>
      </c>
      <c r="L137" s="120"/>
      <c r="M137" s="121"/>
      <c r="N137" s="119" t="s">
        <v>36</v>
      </c>
      <c r="O137" s="120"/>
      <c r="P137" s="121"/>
      <c r="Q137" s="119" t="s">
        <v>37</v>
      </c>
      <c r="R137" s="120"/>
      <c r="S137" s="121"/>
      <c r="T137" s="119" t="s">
        <v>38</v>
      </c>
      <c r="U137" s="120"/>
      <c r="V137" s="121"/>
      <c r="W137" s="119" t="s">
        <v>39</v>
      </c>
      <c r="X137" s="120"/>
      <c r="Y137" s="121"/>
      <c r="Z137" s="122" t="s">
        <v>40</v>
      </c>
      <c r="AA137" s="123"/>
      <c r="AB137" s="124"/>
      <c r="AD137" s="18"/>
      <c r="AE137" s="18"/>
      <c r="AF137" s="18"/>
      <c r="AG137" s="65" t="s">
        <v>180</v>
      </c>
      <c r="AH137" s="65" t="s">
        <v>181</v>
      </c>
      <c r="AI137" s="18"/>
      <c r="AJ137" s="18"/>
      <c r="AK137" s="18"/>
      <c r="AL137" s="18"/>
      <c r="AM137" s="18"/>
      <c r="AN137" s="18"/>
      <c r="AO137" s="18"/>
      <c r="AP137" s="18"/>
      <c r="AQ137" s="18"/>
    </row>
    <row r="138" spans="4:43" ht="18.75" customHeight="1">
      <c r="D138" s="98" t="s">
        <v>79</v>
      </c>
      <c r="E138" s="69"/>
      <c r="F138" s="70" t="s">
        <v>194</v>
      </c>
      <c r="G138" s="69"/>
      <c r="H138" s="69"/>
      <c r="I138" s="70" t="s">
        <v>194</v>
      </c>
      <c r="J138" s="69"/>
      <c r="K138" s="69"/>
      <c r="L138" s="70" t="s">
        <v>194</v>
      </c>
      <c r="M138" s="69"/>
      <c r="N138" s="69"/>
      <c r="O138" s="70" t="s">
        <v>194</v>
      </c>
      <c r="P138" s="69"/>
      <c r="Q138" s="69"/>
      <c r="R138" s="70" t="s">
        <v>194</v>
      </c>
      <c r="S138" s="69"/>
      <c r="T138" s="69"/>
      <c r="U138" s="70" t="s">
        <v>194</v>
      </c>
      <c r="V138" s="69"/>
      <c r="W138" s="69"/>
      <c r="X138" s="70" t="s">
        <v>194</v>
      </c>
      <c r="Y138" s="69"/>
      <c r="Z138" s="69"/>
      <c r="AA138" s="70" t="s">
        <v>194</v>
      </c>
      <c r="AB138" s="69"/>
      <c r="AD138" s="18"/>
      <c r="AE138" s="18"/>
      <c r="AF138" s="18"/>
      <c r="AG138" s="65" t="s">
        <v>244</v>
      </c>
      <c r="AH138" s="65" t="s">
        <v>182</v>
      </c>
      <c r="AI138" s="18"/>
      <c r="AJ138" s="18"/>
      <c r="AK138" s="18"/>
      <c r="AL138" s="18"/>
      <c r="AM138" s="18"/>
      <c r="AN138" s="18"/>
      <c r="AO138" s="18"/>
      <c r="AP138" s="18"/>
      <c r="AQ138" s="18"/>
    </row>
    <row r="139" spans="4:43" ht="18.75" customHeight="1">
      <c r="D139" s="98"/>
      <c r="E139" s="107" t="s">
        <v>150</v>
      </c>
      <c r="F139" s="108"/>
      <c r="G139" s="109"/>
      <c r="H139" s="107" t="s">
        <v>150</v>
      </c>
      <c r="I139" s="108"/>
      <c r="J139" s="109"/>
      <c r="K139" s="107" t="s">
        <v>150</v>
      </c>
      <c r="L139" s="108"/>
      <c r="M139" s="109"/>
      <c r="N139" s="107" t="s">
        <v>150</v>
      </c>
      <c r="O139" s="108"/>
      <c r="P139" s="109"/>
      <c r="Q139" s="107" t="s">
        <v>150</v>
      </c>
      <c r="R139" s="108"/>
      <c r="S139" s="109"/>
      <c r="T139" s="107" t="s">
        <v>150</v>
      </c>
      <c r="U139" s="108"/>
      <c r="V139" s="109"/>
      <c r="W139" s="107" t="s">
        <v>150</v>
      </c>
      <c r="X139" s="108"/>
      <c r="Y139" s="109"/>
      <c r="Z139" s="107" t="s">
        <v>150</v>
      </c>
      <c r="AA139" s="108"/>
      <c r="AB139" s="109"/>
      <c r="AD139" s="18"/>
      <c r="AE139" s="18"/>
      <c r="AF139" s="18"/>
      <c r="AG139" s="65" t="s">
        <v>245</v>
      </c>
      <c r="AH139" s="65" t="s">
        <v>183</v>
      </c>
      <c r="AI139" s="18"/>
      <c r="AJ139" s="18"/>
      <c r="AK139" s="18"/>
      <c r="AL139" s="18"/>
      <c r="AM139" s="18"/>
      <c r="AN139" s="18"/>
      <c r="AO139" s="18"/>
      <c r="AP139" s="18"/>
      <c r="AQ139" s="18"/>
    </row>
    <row r="140" spans="4:43" ht="18.75" customHeight="1" thickBot="1">
      <c r="D140" s="98"/>
      <c r="E140" s="71"/>
      <c r="F140" s="72" t="s">
        <v>194</v>
      </c>
      <c r="G140" s="71"/>
      <c r="H140" s="71"/>
      <c r="I140" s="72" t="s">
        <v>194</v>
      </c>
      <c r="J140" s="71"/>
      <c r="K140" s="71"/>
      <c r="L140" s="72" t="s">
        <v>194</v>
      </c>
      <c r="M140" s="71"/>
      <c r="N140" s="71"/>
      <c r="O140" s="72" t="s">
        <v>194</v>
      </c>
      <c r="P140" s="71"/>
      <c r="Q140" s="71"/>
      <c r="R140" s="72" t="s">
        <v>194</v>
      </c>
      <c r="S140" s="71"/>
      <c r="T140" s="71"/>
      <c r="U140" s="72" t="s">
        <v>194</v>
      </c>
      <c r="V140" s="71"/>
      <c r="W140" s="71"/>
      <c r="X140" s="72" t="s">
        <v>194</v>
      </c>
      <c r="Y140" s="71"/>
      <c r="Z140" s="71"/>
      <c r="AA140" s="72" t="s">
        <v>194</v>
      </c>
      <c r="AB140" s="71"/>
      <c r="AD140" s="18"/>
      <c r="AE140" s="18"/>
      <c r="AF140" s="18"/>
      <c r="AG140" s="65" t="s">
        <v>246</v>
      </c>
      <c r="AH140" s="65" t="s">
        <v>184</v>
      </c>
      <c r="AI140" s="18"/>
      <c r="AJ140" s="18"/>
      <c r="AK140" s="18"/>
      <c r="AL140" s="18"/>
      <c r="AM140" s="18"/>
      <c r="AN140" s="18"/>
      <c r="AO140" s="18"/>
      <c r="AP140" s="18"/>
      <c r="AQ140" s="18"/>
    </row>
    <row r="141" spans="4:43" ht="18.75" customHeight="1" thickTop="1">
      <c r="D141" s="134" t="s">
        <v>80</v>
      </c>
      <c r="E141" s="75"/>
      <c r="F141" s="76" t="s">
        <v>194</v>
      </c>
      <c r="G141" s="75"/>
      <c r="H141" s="75"/>
      <c r="I141" s="76" t="s">
        <v>194</v>
      </c>
      <c r="J141" s="75"/>
      <c r="K141" s="75"/>
      <c r="L141" s="76" t="s">
        <v>194</v>
      </c>
      <c r="M141" s="75"/>
      <c r="N141" s="75"/>
      <c r="O141" s="76" t="s">
        <v>194</v>
      </c>
      <c r="P141" s="75"/>
      <c r="Q141" s="75"/>
      <c r="R141" s="76" t="s">
        <v>194</v>
      </c>
      <c r="S141" s="75"/>
      <c r="T141" s="75"/>
      <c r="U141" s="76" t="s">
        <v>194</v>
      </c>
      <c r="V141" s="75"/>
      <c r="W141" s="75"/>
      <c r="X141" s="76" t="s">
        <v>194</v>
      </c>
      <c r="Y141" s="75"/>
      <c r="Z141" s="75"/>
      <c r="AA141" s="76" t="s">
        <v>194</v>
      </c>
      <c r="AB141" s="75"/>
      <c r="AD141" s="18"/>
      <c r="AE141" s="18"/>
      <c r="AF141" s="18"/>
      <c r="AG141" s="65" t="s">
        <v>247</v>
      </c>
      <c r="AH141" s="65" t="s">
        <v>185</v>
      </c>
      <c r="AI141" s="18"/>
      <c r="AJ141" s="18"/>
      <c r="AK141" s="18"/>
      <c r="AL141" s="18"/>
      <c r="AM141" s="18"/>
      <c r="AN141" s="18"/>
      <c r="AO141" s="18"/>
      <c r="AP141" s="18"/>
      <c r="AQ141" s="18"/>
    </row>
    <row r="142" spans="4:43" ht="18.75" customHeight="1">
      <c r="D142" s="98"/>
      <c r="E142" s="107" t="s">
        <v>150</v>
      </c>
      <c r="F142" s="108"/>
      <c r="G142" s="109"/>
      <c r="H142" s="107" t="s">
        <v>150</v>
      </c>
      <c r="I142" s="108"/>
      <c r="J142" s="109"/>
      <c r="K142" s="107" t="s">
        <v>150</v>
      </c>
      <c r="L142" s="108"/>
      <c r="M142" s="109"/>
      <c r="N142" s="107" t="s">
        <v>150</v>
      </c>
      <c r="O142" s="108"/>
      <c r="P142" s="109"/>
      <c r="Q142" s="107" t="s">
        <v>150</v>
      </c>
      <c r="R142" s="108"/>
      <c r="S142" s="109"/>
      <c r="T142" s="107" t="s">
        <v>150</v>
      </c>
      <c r="U142" s="108"/>
      <c r="V142" s="109"/>
      <c r="W142" s="107" t="s">
        <v>150</v>
      </c>
      <c r="X142" s="108"/>
      <c r="Y142" s="109"/>
      <c r="Z142" s="107" t="s">
        <v>150</v>
      </c>
      <c r="AA142" s="108"/>
      <c r="AB142" s="109"/>
      <c r="AD142" s="18"/>
      <c r="AE142" s="18"/>
      <c r="AF142" s="18"/>
      <c r="AG142" s="65" t="s">
        <v>248</v>
      </c>
      <c r="AH142" s="65" t="s">
        <v>186</v>
      </c>
      <c r="AI142" s="18"/>
      <c r="AJ142" s="18"/>
      <c r="AK142" s="18"/>
      <c r="AL142" s="18"/>
      <c r="AM142" s="18"/>
      <c r="AN142" s="18"/>
      <c r="AO142" s="18"/>
      <c r="AP142" s="18"/>
      <c r="AQ142" s="18"/>
    </row>
    <row r="143" spans="4:43" ht="18.75" customHeight="1" thickBot="1">
      <c r="D143" s="135"/>
      <c r="E143" s="77"/>
      <c r="F143" s="78" t="s">
        <v>194</v>
      </c>
      <c r="G143" s="77"/>
      <c r="H143" s="77"/>
      <c r="I143" s="78" t="s">
        <v>194</v>
      </c>
      <c r="J143" s="77"/>
      <c r="K143" s="77"/>
      <c r="L143" s="78" t="s">
        <v>194</v>
      </c>
      <c r="M143" s="77"/>
      <c r="N143" s="77"/>
      <c r="O143" s="78" t="s">
        <v>194</v>
      </c>
      <c r="P143" s="77"/>
      <c r="Q143" s="77"/>
      <c r="R143" s="78" t="s">
        <v>194</v>
      </c>
      <c r="S143" s="77"/>
      <c r="T143" s="77"/>
      <c r="U143" s="78" t="s">
        <v>194</v>
      </c>
      <c r="V143" s="77"/>
      <c r="W143" s="77"/>
      <c r="X143" s="78" t="s">
        <v>194</v>
      </c>
      <c r="Y143" s="77"/>
      <c r="Z143" s="77"/>
      <c r="AA143" s="78" t="s">
        <v>194</v>
      </c>
      <c r="AB143" s="77"/>
      <c r="AD143" s="18"/>
      <c r="AE143" s="18"/>
      <c r="AF143" s="18"/>
      <c r="AG143" s="65" t="s">
        <v>249</v>
      </c>
      <c r="AH143" s="65" t="s">
        <v>187</v>
      </c>
      <c r="AI143" s="18"/>
      <c r="AJ143" s="18"/>
      <c r="AK143" s="18"/>
      <c r="AL143" s="18"/>
      <c r="AM143" s="18"/>
      <c r="AN143" s="18"/>
      <c r="AO143" s="18"/>
      <c r="AP143" s="18"/>
      <c r="AQ143" s="18"/>
    </row>
    <row r="144" spans="4:43" ht="18.75" customHeight="1" thickTop="1">
      <c r="D144" s="98" t="s">
        <v>148</v>
      </c>
      <c r="E144" s="73"/>
      <c r="F144" s="74" t="s">
        <v>194</v>
      </c>
      <c r="G144" s="73"/>
      <c r="H144" s="73"/>
      <c r="I144" s="74" t="s">
        <v>194</v>
      </c>
      <c r="J144" s="73"/>
      <c r="K144" s="73"/>
      <c r="L144" s="74" t="s">
        <v>194</v>
      </c>
      <c r="M144" s="73"/>
      <c r="N144" s="73"/>
      <c r="O144" s="74" t="s">
        <v>194</v>
      </c>
      <c r="P144" s="73"/>
      <c r="Q144" s="73"/>
      <c r="R144" s="74" t="s">
        <v>194</v>
      </c>
      <c r="S144" s="73"/>
      <c r="T144" s="73"/>
      <c r="U144" s="74" t="s">
        <v>194</v>
      </c>
      <c r="V144" s="73"/>
      <c r="W144" s="73"/>
      <c r="X144" s="74" t="s">
        <v>194</v>
      </c>
      <c r="Y144" s="73"/>
      <c r="Z144" s="73"/>
      <c r="AA144" s="74" t="s">
        <v>194</v>
      </c>
      <c r="AB144" s="73"/>
      <c r="AD144" s="18"/>
      <c r="AE144" s="18"/>
      <c r="AF144" s="18"/>
      <c r="AG144" s="65" t="s">
        <v>250</v>
      </c>
      <c r="AH144" s="65" t="s">
        <v>188</v>
      </c>
      <c r="AI144" s="18"/>
      <c r="AJ144" s="18"/>
      <c r="AK144" s="18"/>
      <c r="AL144" s="18"/>
      <c r="AM144" s="18"/>
      <c r="AN144" s="18"/>
      <c r="AO144" s="18"/>
      <c r="AP144" s="18"/>
      <c r="AQ144" s="18"/>
    </row>
    <row r="145" spans="4:43" ht="18.75" customHeight="1">
      <c r="D145" s="98"/>
      <c r="E145" s="107" t="s">
        <v>150</v>
      </c>
      <c r="F145" s="108"/>
      <c r="G145" s="109"/>
      <c r="H145" s="107" t="s">
        <v>150</v>
      </c>
      <c r="I145" s="108"/>
      <c r="J145" s="109"/>
      <c r="K145" s="107" t="s">
        <v>150</v>
      </c>
      <c r="L145" s="108"/>
      <c r="M145" s="109"/>
      <c r="N145" s="107" t="s">
        <v>150</v>
      </c>
      <c r="O145" s="108"/>
      <c r="P145" s="109"/>
      <c r="Q145" s="107" t="s">
        <v>150</v>
      </c>
      <c r="R145" s="108"/>
      <c r="S145" s="109"/>
      <c r="T145" s="107" t="s">
        <v>150</v>
      </c>
      <c r="U145" s="108"/>
      <c r="V145" s="109"/>
      <c r="W145" s="107" t="s">
        <v>150</v>
      </c>
      <c r="X145" s="108"/>
      <c r="Y145" s="109"/>
      <c r="Z145" s="107" t="s">
        <v>150</v>
      </c>
      <c r="AA145" s="108"/>
      <c r="AB145" s="109"/>
      <c r="AD145" s="18"/>
      <c r="AE145" s="18"/>
      <c r="AF145" s="18"/>
      <c r="AG145" s="65" t="s">
        <v>251</v>
      </c>
      <c r="AH145" s="65" t="s">
        <v>189</v>
      </c>
      <c r="AI145" s="18"/>
      <c r="AJ145" s="18"/>
      <c r="AK145" s="18"/>
      <c r="AL145" s="18"/>
      <c r="AM145" s="18"/>
      <c r="AN145" s="18"/>
      <c r="AO145" s="18"/>
      <c r="AP145" s="18"/>
      <c r="AQ145" s="18"/>
    </row>
    <row r="146" spans="4:43" ht="18.75" customHeight="1">
      <c r="D146" s="99"/>
      <c r="E146" s="69"/>
      <c r="F146" s="70" t="s">
        <v>194</v>
      </c>
      <c r="G146" s="69"/>
      <c r="H146" s="69"/>
      <c r="I146" s="70" t="s">
        <v>194</v>
      </c>
      <c r="J146" s="69"/>
      <c r="K146" s="69"/>
      <c r="L146" s="70" t="s">
        <v>194</v>
      </c>
      <c r="M146" s="69"/>
      <c r="N146" s="69"/>
      <c r="O146" s="70" t="s">
        <v>194</v>
      </c>
      <c r="P146" s="69"/>
      <c r="Q146" s="69"/>
      <c r="R146" s="70" t="s">
        <v>194</v>
      </c>
      <c r="S146" s="69"/>
      <c r="T146" s="69"/>
      <c r="U146" s="70" t="s">
        <v>194</v>
      </c>
      <c r="V146" s="69"/>
      <c r="W146" s="69"/>
      <c r="X146" s="70" t="s">
        <v>194</v>
      </c>
      <c r="Y146" s="69"/>
      <c r="Z146" s="69"/>
      <c r="AA146" s="70" t="s">
        <v>194</v>
      </c>
      <c r="AB146" s="69"/>
      <c r="AD146" s="18"/>
      <c r="AE146" s="18"/>
      <c r="AF146" s="18"/>
      <c r="AG146" s="65" t="s">
        <v>252</v>
      </c>
      <c r="AH146" s="65" t="s">
        <v>190</v>
      </c>
      <c r="AI146" s="18"/>
      <c r="AJ146" s="18"/>
      <c r="AK146" s="18"/>
      <c r="AL146" s="18"/>
      <c r="AM146" s="18"/>
      <c r="AN146" s="18"/>
      <c r="AO146" s="18"/>
      <c r="AP146" s="18"/>
      <c r="AQ146" s="18"/>
    </row>
    <row r="147" spans="4:43" ht="8.25" customHeight="1">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D147" s="18"/>
      <c r="AE147" s="18"/>
      <c r="AF147" s="18"/>
      <c r="AG147" s="65" t="s">
        <v>253</v>
      </c>
      <c r="AH147" s="65" t="s">
        <v>191</v>
      </c>
      <c r="AI147" s="18"/>
      <c r="AJ147" s="18"/>
      <c r="AK147" s="18"/>
      <c r="AL147" s="18"/>
      <c r="AM147" s="18"/>
      <c r="AN147" s="18"/>
      <c r="AO147" s="18"/>
      <c r="AP147" s="18"/>
      <c r="AQ147" s="18"/>
    </row>
    <row r="148" spans="4:43" ht="18" customHeight="1">
      <c r="D148" s="31" t="s">
        <v>21</v>
      </c>
      <c r="E148" s="160"/>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2"/>
      <c r="AD148" s="18"/>
      <c r="AE148" s="18"/>
      <c r="AF148" s="18"/>
      <c r="AG148" s="65" t="s">
        <v>254</v>
      </c>
      <c r="AH148" s="65" t="s">
        <v>192</v>
      </c>
      <c r="AI148" s="18"/>
      <c r="AJ148" s="18"/>
      <c r="AK148" s="18"/>
      <c r="AL148" s="18"/>
      <c r="AM148" s="18"/>
      <c r="AN148" s="18"/>
      <c r="AO148" s="18"/>
      <c r="AP148" s="18"/>
      <c r="AQ148" s="18"/>
    </row>
    <row r="149" spans="4:43" ht="6.75" customHeight="1">
      <c r="D149" s="31"/>
      <c r="E149" s="31"/>
      <c r="F149" s="31"/>
      <c r="G149" s="31"/>
      <c r="H149" s="30"/>
      <c r="I149" s="30"/>
      <c r="J149" s="30"/>
      <c r="K149" s="30"/>
      <c r="L149" s="30"/>
      <c r="M149" s="30"/>
      <c r="N149" s="30"/>
      <c r="O149" s="30"/>
      <c r="P149" s="30"/>
      <c r="Q149" s="30"/>
      <c r="R149" s="30"/>
      <c r="S149" s="30"/>
      <c r="T149" s="30"/>
      <c r="U149" s="30"/>
      <c r="V149" s="30"/>
      <c r="W149" s="30"/>
      <c r="X149" s="30"/>
      <c r="Y149" s="30"/>
      <c r="Z149" s="30"/>
      <c r="AA149" s="30"/>
      <c r="AB149" s="30"/>
      <c r="AD149" s="18"/>
      <c r="AE149" s="18"/>
      <c r="AF149" s="18"/>
      <c r="AG149" s="65" t="s">
        <v>255</v>
      </c>
      <c r="AH149" s="65"/>
      <c r="AI149" s="18"/>
      <c r="AJ149" s="18"/>
      <c r="AK149" s="18"/>
      <c r="AL149" s="18"/>
      <c r="AM149" s="18"/>
      <c r="AN149" s="18"/>
      <c r="AO149" s="18"/>
      <c r="AP149" s="18"/>
      <c r="AQ149" s="18"/>
    </row>
    <row r="150" spans="4:43" ht="15" customHeight="1">
      <c r="D150" s="6" t="s">
        <v>26</v>
      </c>
      <c r="AD150" s="18"/>
      <c r="AE150" s="18"/>
      <c r="AF150" s="18"/>
      <c r="AG150" s="65" t="s">
        <v>256</v>
      </c>
      <c r="AH150" s="65"/>
      <c r="AI150" s="18"/>
      <c r="AJ150" s="18"/>
      <c r="AK150" s="18"/>
      <c r="AL150" s="18"/>
      <c r="AM150" s="18"/>
      <c r="AN150" s="18"/>
      <c r="AO150" s="18"/>
      <c r="AP150" s="18"/>
      <c r="AQ150" s="18"/>
    </row>
    <row r="151" spans="30:43" ht="4.5" customHeight="1">
      <c r="AD151" s="18"/>
      <c r="AE151" s="18"/>
      <c r="AF151" s="18"/>
      <c r="AG151" s="65" t="s">
        <v>257</v>
      </c>
      <c r="AI151" s="18"/>
      <c r="AJ151" s="18"/>
      <c r="AK151" s="18"/>
      <c r="AL151" s="18"/>
      <c r="AM151" s="18"/>
      <c r="AN151" s="18"/>
      <c r="AO151" s="18"/>
      <c r="AP151" s="18"/>
      <c r="AQ151" s="18"/>
    </row>
    <row r="152" spans="5:43" ht="15" customHeight="1">
      <c r="E152" s="119" t="s">
        <v>33</v>
      </c>
      <c r="F152" s="120"/>
      <c r="G152" s="121"/>
      <c r="H152" s="119" t="s">
        <v>34</v>
      </c>
      <c r="I152" s="120"/>
      <c r="J152" s="121"/>
      <c r="K152" s="119" t="s">
        <v>35</v>
      </c>
      <c r="L152" s="120"/>
      <c r="M152" s="121"/>
      <c r="N152" s="119" t="s">
        <v>36</v>
      </c>
      <c r="O152" s="120"/>
      <c r="P152" s="121"/>
      <c r="Q152" s="119" t="s">
        <v>37</v>
      </c>
      <c r="R152" s="120"/>
      <c r="S152" s="121"/>
      <c r="T152" s="119" t="s">
        <v>38</v>
      </c>
      <c r="U152" s="120"/>
      <c r="V152" s="121"/>
      <c r="W152" s="119" t="s">
        <v>39</v>
      </c>
      <c r="X152" s="120"/>
      <c r="Y152" s="121"/>
      <c r="Z152" s="122" t="s">
        <v>40</v>
      </c>
      <c r="AA152" s="123"/>
      <c r="AB152" s="124"/>
      <c r="AD152" s="18"/>
      <c r="AE152" s="18"/>
      <c r="AF152" s="18"/>
      <c r="AG152" s="65" t="s">
        <v>258</v>
      </c>
      <c r="AH152" s="65"/>
      <c r="AI152" s="18"/>
      <c r="AJ152" s="18"/>
      <c r="AK152" s="18"/>
      <c r="AL152" s="18"/>
      <c r="AM152" s="18"/>
      <c r="AN152" s="18"/>
      <c r="AO152" s="18"/>
      <c r="AP152" s="18"/>
      <c r="AQ152" s="18"/>
    </row>
    <row r="153" spans="4:43" ht="18.75" customHeight="1">
      <c r="D153" s="133" t="s">
        <v>79</v>
      </c>
      <c r="E153" s="148" t="s">
        <v>81</v>
      </c>
      <c r="F153" s="149"/>
      <c r="G153" s="150"/>
      <c r="H153" s="148" t="s">
        <v>81</v>
      </c>
      <c r="I153" s="149"/>
      <c r="J153" s="150"/>
      <c r="K153" s="148" t="s">
        <v>81</v>
      </c>
      <c r="L153" s="149"/>
      <c r="M153" s="150"/>
      <c r="N153" s="148" t="s">
        <v>81</v>
      </c>
      <c r="O153" s="149"/>
      <c r="P153" s="150"/>
      <c r="Q153" s="148" t="s">
        <v>81</v>
      </c>
      <c r="R153" s="149"/>
      <c r="S153" s="150"/>
      <c r="T153" s="148" t="s">
        <v>81</v>
      </c>
      <c r="U153" s="149"/>
      <c r="V153" s="150"/>
      <c r="W153" s="171" t="s">
        <v>150</v>
      </c>
      <c r="X153" s="149"/>
      <c r="Y153" s="150"/>
      <c r="Z153" s="171" t="s">
        <v>150</v>
      </c>
      <c r="AA153" s="149"/>
      <c r="AB153" s="150"/>
      <c r="AD153" s="18"/>
      <c r="AE153" s="18"/>
      <c r="AF153" s="18"/>
      <c r="AG153" s="65" t="s">
        <v>259</v>
      </c>
      <c r="AH153" s="65"/>
      <c r="AI153" s="18"/>
      <c r="AJ153" s="18"/>
      <c r="AK153" s="18"/>
      <c r="AL153" s="18"/>
      <c r="AM153" s="18"/>
      <c r="AN153" s="18"/>
      <c r="AO153" s="18"/>
      <c r="AP153" s="18"/>
      <c r="AQ153" s="18"/>
    </row>
    <row r="154" spans="3:43" ht="18.75" customHeight="1">
      <c r="C154" s="4"/>
      <c r="D154" s="98"/>
      <c r="E154" s="151"/>
      <c r="F154" s="152"/>
      <c r="G154" s="153"/>
      <c r="H154" s="151"/>
      <c r="I154" s="152"/>
      <c r="J154" s="153"/>
      <c r="K154" s="151"/>
      <c r="L154" s="152"/>
      <c r="M154" s="153"/>
      <c r="N154" s="151"/>
      <c r="O154" s="152"/>
      <c r="P154" s="153"/>
      <c r="Q154" s="151"/>
      <c r="R154" s="152"/>
      <c r="S154" s="153"/>
      <c r="T154" s="151"/>
      <c r="U154" s="152"/>
      <c r="V154" s="153"/>
      <c r="W154" s="151"/>
      <c r="X154" s="152"/>
      <c r="Y154" s="153"/>
      <c r="Z154" s="151"/>
      <c r="AA154" s="152"/>
      <c r="AB154" s="153"/>
      <c r="AD154" s="18"/>
      <c r="AE154" s="18"/>
      <c r="AF154" s="18"/>
      <c r="AG154" s="65" t="s">
        <v>260</v>
      </c>
      <c r="AH154" s="65"/>
      <c r="AI154" s="18"/>
      <c r="AJ154" s="18"/>
      <c r="AK154" s="18"/>
      <c r="AL154" s="18"/>
      <c r="AM154" s="18"/>
      <c r="AN154" s="18"/>
      <c r="AO154" s="18"/>
      <c r="AP154" s="18"/>
      <c r="AQ154" s="18"/>
    </row>
    <row r="155" spans="3:43" ht="18.75" customHeight="1">
      <c r="C155" s="4"/>
      <c r="D155" s="99"/>
      <c r="E155" s="154"/>
      <c r="F155" s="155"/>
      <c r="G155" s="156"/>
      <c r="H155" s="154"/>
      <c r="I155" s="155"/>
      <c r="J155" s="156"/>
      <c r="K155" s="154"/>
      <c r="L155" s="155"/>
      <c r="M155" s="156"/>
      <c r="N155" s="154"/>
      <c r="O155" s="155"/>
      <c r="P155" s="156"/>
      <c r="Q155" s="154"/>
      <c r="R155" s="155"/>
      <c r="S155" s="156"/>
      <c r="T155" s="154"/>
      <c r="U155" s="155"/>
      <c r="V155" s="156"/>
      <c r="W155" s="154"/>
      <c r="X155" s="155"/>
      <c r="Y155" s="156"/>
      <c r="Z155" s="154"/>
      <c r="AA155" s="155"/>
      <c r="AB155" s="156"/>
      <c r="AD155" s="18"/>
      <c r="AE155" s="18"/>
      <c r="AF155" s="18"/>
      <c r="AG155" s="65" t="s">
        <v>261</v>
      </c>
      <c r="AH155" s="65"/>
      <c r="AI155" s="18"/>
      <c r="AJ155" s="18"/>
      <c r="AK155" s="18"/>
      <c r="AL155" s="18"/>
      <c r="AM155" s="18"/>
      <c r="AN155" s="18"/>
      <c r="AO155" s="18"/>
      <c r="AP155" s="18"/>
      <c r="AQ155" s="18"/>
    </row>
    <row r="156" spans="3:43" ht="18.75" customHeight="1">
      <c r="C156" s="4"/>
      <c r="D156" s="133" t="s">
        <v>80</v>
      </c>
      <c r="E156" s="148" t="s">
        <v>151</v>
      </c>
      <c r="F156" s="173"/>
      <c r="G156" s="174"/>
      <c r="H156" s="148" t="s">
        <v>151</v>
      </c>
      <c r="I156" s="173"/>
      <c r="J156" s="174"/>
      <c r="K156" s="171" t="s">
        <v>150</v>
      </c>
      <c r="L156" s="149"/>
      <c r="M156" s="150"/>
      <c r="N156" s="148" t="s">
        <v>151</v>
      </c>
      <c r="O156" s="173"/>
      <c r="P156" s="174"/>
      <c r="Q156" s="148" t="s">
        <v>151</v>
      </c>
      <c r="R156" s="173"/>
      <c r="S156" s="174"/>
      <c r="T156" s="171" t="s">
        <v>150</v>
      </c>
      <c r="U156" s="149"/>
      <c r="V156" s="150"/>
      <c r="W156" s="171" t="s">
        <v>150</v>
      </c>
      <c r="X156" s="149"/>
      <c r="Y156" s="150"/>
      <c r="Z156" s="151" t="s">
        <v>150</v>
      </c>
      <c r="AA156" s="152"/>
      <c r="AB156" s="153"/>
      <c r="AD156" s="18"/>
      <c r="AE156" s="18"/>
      <c r="AF156" s="18"/>
      <c r="AG156" s="65" t="s">
        <v>262</v>
      </c>
      <c r="AH156" s="65"/>
      <c r="AI156" s="18"/>
      <c r="AJ156" s="18"/>
      <c r="AK156" s="18"/>
      <c r="AL156" s="18"/>
      <c r="AM156" s="18"/>
      <c r="AN156" s="18"/>
      <c r="AO156" s="18"/>
      <c r="AP156" s="18"/>
      <c r="AQ156" s="18"/>
    </row>
    <row r="157" spans="3:43" ht="18.75" customHeight="1">
      <c r="C157" s="4"/>
      <c r="D157" s="98"/>
      <c r="E157" s="175"/>
      <c r="F157" s="176"/>
      <c r="G157" s="177"/>
      <c r="H157" s="175"/>
      <c r="I157" s="176"/>
      <c r="J157" s="177"/>
      <c r="K157" s="151"/>
      <c r="L157" s="152"/>
      <c r="M157" s="153"/>
      <c r="N157" s="175"/>
      <c r="O157" s="176"/>
      <c r="P157" s="177"/>
      <c r="Q157" s="175"/>
      <c r="R157" s="176"/>
      <c r="S157" s="177"/>
      <c r="T157" s="151"/>
      <c r="U157" s="152"/>
      <c r="V157" s="153"/>
      <c r="W157" s="151"/>
      <c r="X157" s="152"/>
      <c r="Y157" s="153"/>
      <c r="Z157" s="151"/>
      <c r="AA157" s="152"/>
      <c r="AB157" s="153"/>
      <c r="AD157" s="18"/>
      <c r="AE157" s="18"/>
      <c r="AF157" s="18"/>
      <c r="AG157" s="65" t="s">
        <v>263</v>
      </c>
      <c r="AH157" s="65"/>
      <c r="AI157" s="18"/>
      <c r="AJ157" s="18"/>
      <c r="AK157" s="18"/>
      <c r="AL157" s="18"/>
      <c r="AM157" s="18"/>
      <c r="AN157" s="18"/>
      <c r="AO157" s="18"/>
      <c r="AP157" s="18"/>
      <c r="AQ157" s="18"/>
    </row>
    <row r="158" spans="3:43" ht="18.75" customHeight="1">
      <c r="C158" s="4"/>
      <c r="D158" s="98"/>
      <c r="E158" s="178"/>
      <c r="F158" s="179"/>
      <c r="G158" s="180"/>
      <c r="H158" s="178"/>
      <c r="I158" s="179"/>
      <c r="J158" s="180"/>
      <c r="K158" s="154"/>
      <c r="L158" s="155"/>
      <c r="M158" s="156"/>
      <c r="N158" s="178"/>
      <c r="O158" s="179"/>
      <c r="P158" s="180"/>
      <c r="Q158" s="178"/>
      <c r="R158" s="179"/>
      <c r="S158" s="180"/>
      <c r="T158" s="154"/>
      <c r="U158" s="155"/>
      <c r="V158" s="156"/>
      <c r="W158" s="154"/>
      <c r="X158" s="155"/>
      <c r="Y158" s="156"/>
      <c r="Z158" s="154"/>
      <c r="AA158" s="155"/>
      <c r="AB158" s="156"/>
      <c r="AD158" s="18"/>
      <c r="AE158" s="18"/>
      <c r="AF158" s="18"/>
      <c r="AG158" s="65" t="s">
        <v>264</v>
      </c>
      <c r="AH158" s="65"/>
      <c r="AI158" s="18"/>
      <c r="AJ158" s="18"/>
      <c r="AK158" s="18"/>
      <c r="AL158" s="18"/>
      <c r="AM158" s="18"/>
      <c r="AN158" s="18"/>
      <c r="AO158" s="18"/>
      <c r="AP158" s="18"/>
      <c r="AQ158" s="18"/>
    </row>
    <row r="159" spans="3:43" ht="18.75" customHeight="1">
      <c r="C159" s="4"/>
      <c r="D159" s="133" t="s">
        <v>148</v>
      </c>
      <c r="E159" s="148" t="s">
        <v>152</v>
      </c>
      <c r="F159" s="173"/>
      <c r="G159" s="174"/>
      <c r="H159" s="148" t="s">
        <v>152</v>
      </c>
      <c r="I159" s="173"/>
      <c r="J159" s="174"/>
      <c r="K159" s="171" t="s">
        <v>150</v>
      </c>
      <c r="L159" s="149"/>
      <c r="M159" s="150"/>
      <c r="N159" s="148" t="s">
        <v>152</v>
      </c>
      <c r="O159" s="173"/>
      <c r="P159" s="174"/>
      <c r="Q159" s="148" t="s">
        <v>152</v>
      </c>
      <c r="R159" s="173"/>
      <c r="S159" s="174"/>
      <c r="T159" s="171" t="s">
        <v>150</v>
      </c>
      <c r="U159" s="149"/>
      <c r="V159" s="150"/>
      <c r="W159" s="171" t="s">
        <v>150</v>
      </c>
      <c r="X159" s="149"/>
      <c r="Y159" s="150"/>
      <c r="Z159" s="151" t="s">
        <v>150</v>
      </c>
      <c r="AA159" s="152"/>
      <c r="AB159" s="153"/>
      <c r="AD159" s="18"/>
      <c r="AE159" s="18"/>
      <c r="AF159" s="18"/>
      <c r="AG159" s="65" t="s">
        <v>265</v>
      </c>
      <c r="AH159" s="65"/>
      <c r="AI159" s="18"/>
      <c r="AJ159" s="18"/>
      <c r="AK159" s="18"/>
      <c r="AL159" s="18"/>
      <c r="AM159" s="18"/>
      <c r="AN159" s="18"/>
      <c r="AO159" s="18"/>
      <c r="AP159" s="18"/>
      <c r="AQ159" s="18"/>
    </row>
    <row r="160" spans="3:43" ht="18.75" customHeight="1">
      <c r="C160" s="4"/>
      <c r="D160" s="98"/>
      <c r="E160" s="175"/>
      <c r="F160" s="176"/>
      <c r="G160" s="177"/>
      <c r="H160" s="175"/>
      <c r="I160" s="176"/>
      <c r="J160" s="177"/>
      <c r="K160" s="151"/>
      <c r="L160" s="152"/>
      <c r="M160" s="153"/>
      <c r="N160" s="175"/>
      <c r="O160" s="176"/>
      <c r="P160" s="177"/>
      <c r="Q160" s="175"/>
      <c r="R160" s="176"/>
      <c r="S160" s="177"/>
      <c r="T160" s="151"/>
      <c r="U160" s="152"/>
      <c r="V160" s="153"/>
      <c r="W160" s="151"/>
      <c r="X160" s="152"/>
      <c r="Y160" s="153"/>
      <c r="Z160" s="151"/>
      <c r="AA160" s="152"/>
      <c r="AB160" s="153"/>
      <c r="AD160" s="18"/>
      <c r="AE160" s="18"/>
      <c r="AF160" s="18"/>
      <c r="AG160" s="65" t="s">
        <v>266</v>
      </c>
      <c r="AH160" s="65"/>
      <c r="AI160" s="18"/>
      <c r="AJ160" s="18"/>
      <c r="AK160" s="18"/>
      <c r="AL160" s="18"/>
      <c r="AM160" s="18"/>
      <c r="AN160" s="18"/>
      <c r="AO160" s="18"/>
      <c r="AP160" s="18"/>
      <c r="AQ160" s="18"/>
    </row>
    <row r="161" spans="3:43" ht="18.75" customHeight="1">
      <c r="C161" s="4"/>
      <c r="D161" s="99"/>
      <c r="E161" s="178"/>
      <c r="F161" s="179"/>
      <c r="G161" s="180"/>
      <c r="H161" s="178"/>
      <c r="I161" s="179"/>
      <c r="J161" s="180"/>
      <c r="K161" s="154"/>
      <c r="L161" s="155"/>
      <c r="M161" s="156"/>
      <c r="N161" s="178"/>
      <c r="O161" s="179"/>
      <c r="P161" s="180"/>
      <c r="Q161" s="178"/>
      <c r="R161" s="179"/>
      <c r="S161" s="180"/>
      <c r="T161" s="154"/>
      <c r="U161" s="155"/>
      <c r="V161" s="156"/>
      <c r="W161" s="154"/>
      <c r="X161" s="155"/>
      <c r="Y161" s="156"/>
      <c r="Z161" s="154"/>
      <c r="AA161" s="155"/>
      <c r="AB161" s="156"/>
      <c r="AD161" s="18"/>
      <c r="AE161" s="18"/>
      <c r="AF161" s="18"/>
      <c r="AG161" s="65" t="s">
        <v>267</v>
      </c>
      <c r="AH161" s="65"/>
      <c r="AI161" s="18"/>
      <c r="AJ161" s="18"/>
      <c r="AK161" s="18"/>
      <c r="AL161" s="18"/>
      <c r="AM161" s="18"/>
      <c r="AN161" s="18"/>
      <c r="AO161" s="18"/>
      <c r="AP161" s="18"/>
      <c r="AQ161" s="18"/>
    </row>
    <row r="162" spans="3:43" ht="4.5" customHeight="1">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D162" s="18"/>
      <c r="AE162" s="18"/>
      <c r="AF162" s="18"/>
      <c r="AG162" s="66" t="s">
        <v>193</v>
      </c>
      <c r="AH162" s="65"/>
      <c r="AI162" s="18"/>
      <c r="AJ162" s="18"/>
      <c r="AK162" s="18"/>
      <c r="AL162" s="18"/>
      <c r="AM162" s="18"/>
      <c r="AN162" s="18"/>
      <c r="AO162" s="18"/>
      <c r="AP162" s="18"/>
      <c r="AQ162" s="18"/>
    </row>
    <row r="163" spans="4:43" ht="18.75" customHeight="1">
      <c r="D163" s="31" t="s">
        <v>21</v>
      </c>
      <c r="E163" s="209" t="s">
        <v>153</v>
      </c>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D163" s="18"/>
      <c r="AE163" s="18"/>
      <c r="AF163" s="18"/>
      <c r="AG163" s="18"/>
      <c r="AH163" s="18"/>
      <c r="AI163" s="18"/>
      <c r="AJ163" s="18"/>
      <c r="AK163" s="18"/>
      <c r="AL163" s="18"/>
      <c r="AM163" s="18"/>
      <c r="AN163" s="18"/>
      <c r="AO163" s="18"/>
      <c r="AP163" s="18"/>
      <c r="AQ163" s="18"/>
    </row>
    <row r="164" spans="30:43" ht="22.5" customHeight="1">
      <c r="AD164" s="18"/>
      <c r="AE164" s="18"/>
      <c r="AF164" s="18"/>
      <c r="AG164" s="18"/>
      <c r="AH164" s="18"/>
      <c r="AI164" s="18"/>
      <c r="AJ164" s="18"/>
      <c r="AK164" s="18"/>
      <c r="AL164" s="18"/>
      <c r="AM164" s="18"/>
      <c r="AN164" s="18"/>
      <c r="AO164" s="18"/>
      <c r="AP164" s="18"/>
      <c r="AQ164" s="18"/>
    </row>
    <row r="165" spans="3:43" ht="15" customHeight="1">
      <c r="C165" s="6" t="s">
        <v>7</v>
      </c>
      <c r="AD165" s="18"/>
      <c r="AE165" s="18"/>
      <c r="AF165" s="18"/>
      <c r="AG165" s="18"/>
      <c r="AH165" s="18"/>
      <c r="AI165" s="18"/>
      <c r="AJ165" s="18"/>
      <c r="AK165" s="18"/>
      <c r="AL165" s="18"/>
      <c r="AM165" s="18"/>
      <c r="AN165" s="18"/>
      <c r="AO165" s="18"/>
      <c r="AP165" s="18"/>
      <c r="AQ165" s="18"/>
    </row>
    <row r="166" spans="30:43" ht="4.5" customHeight="1">
      <c r="AD166" s="18"/>
      <c r="AE166" s="18"/>
      <c r="AF166" s="18"/>
      <c r="AG166" s="18"/>
      <c r="AH166" s="18"/>
      <c r="AI166" s="18"/>
      <c r="AJ166" s="18"/>
      <c r="AK166" s="18"/>
      <c r="AL166" s="18"/>
      <c r="AM166" s="18"/>
      <c r="AN166" s="18"/>
      <c r="AO166" s="18"/>
      <c r="AP166" s="18"/>
      <c r="AQ166" s="18"/>
    </row>
    <row r="167" spans="2:43" ht="15" customHeight="1">
      <c r="B167" s="14" t="s">
        <v>50</v>
      </c>
      <c r="C167" s="6" t="s">
        <v>8</v>
      </c>
      <c r="AD167" s="18"/>
      <c r="AE167" s="18"/>
      <c r="AF167" s="18"/>
      <c r="AG167" s="18"/>
      <c r="AH167" s="18"/>
      <c r="AI167" s="18"/>
      <c r="AJ167" s="18"/>
      <c r="AK167" s="18"/>
      <c r="AL167" s="18"/>
      <c r="AM167" s="18"/>
      <c r="AN167" s="18"/>
      <c r="AO167" s="18"/>
      <c r="AP167" s="18"/>
      <c r="AQ167" s="18"/>
    </row>
    <row r="168" spans="30:43" ht="4.5" customHeight="1">
      <c r="AD168" s="18"/>
      <c r="AE168" s="18"/>
      <c r="AF168" s="18"/>
      <c r="AG168" s="18"/>
      <c r="AH168" s="18"/>
      <c r="AI168" s="18"/>
      <c r="AJ168" s="18"/>
      <c r="AK168" s="18"/>
      <c r="AL168" s="18"/>
      <c r="AM168" s="18"/>
      <c r="AN168" s="18"/>
      <c r="AO168" s="18"/>
      <c r="AP168" s="18"/>
      <c r="AQ168" s="18"/>
    </row>
    <row r="169" spans="4:43" ht="30" customHeight="1">
      <c r="D169" s="102" t="s">
        <v>175</v>
      </c>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D169" s="18"/>
      <c r="AE169" s="18"/>
      <c r="AF169" s="18"/>
      <c r="AG169" s="18"/>
      <c r="AH169" s="18"/>
      <c r="AI169" s="18"/>
      <c r="AJ169" s="18"/>
      <c r="AK169" s="18"/>
      <c r="AL169" s="18"/>
      <c r="AM169" s="18"/>
      <c r="AN169" s="18"/>
      <c r="AO169" s="18"/>
      <c r="AP169" s="18"/>
      <c r="AQ169" s="18"/>
    </row>
    <row r="170" spans="30:43" ht="4.5" customHeight="1">
      <c r="AD170" s="18"/>
      <c r="AE170" s="18"/>
      <c r="AF170" s="18"/>
      <c r="AG170" s="18"/>
      <c r="AH170" s="18"/>
      <c r="AI170" s="18"/>
      <c r="AJ170" s="18"/>
      <c r="AK170" s="18"/>
      <c r="AL170" s="18"/>
      <c r="AM170" s="18"/>
      <c r="AN170" s="18"/>
      <c r="AO170" s="18"/>
      <c r="AP170" s="18"/>
      <c r="AQ170" s="18"/>
    </row>
    <row r="171" spans="2:43" ht="22.5" customHeight="1">
      <c r="B171" s="38" t="str">
        <f>IF(AD171=TRUE,"未記入","")</f>
        <v>未記入</v>
      </c>
      <c r="D171" s="145"/>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7"/>
      <c r="AD171" s="10" t="b">
        <f>ISBLANK(D171)</f>
        <v>1</v>
      </c>
      <c r="AE171" s="18"/>
      <c r="AF171" s="18"/>
      <c r="AG171" s="18"/>
      <c r="AH171" s="18"/>
      <c r="AI171" s="18"/>
      <c r="AJ171" s="18"/>
      <c r="AK171" s="18"/>
      <c r="AL171" s="18"/>
      <c r="AM171" s="18"/>
      <c r="AN171" s="18"/>
      <c r="AO171" s="18"/>
      <c r="AP171" s="18"/>
      <c r="AQ171" s="18"/>
    </row>
    <row r="172" spans="4:43" ht="22.5" customHeight="1">
      <c r="D172" s="87"/>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9"/>
      <c r="AD172" s="18"/>
      <c r="AE172" s="18"/>
      <c r="AF172" s="18"/>
      <c r="AG172" s="18"/>
      <c r="AH172" s="18"/>
      <c r="AI172" s="18"/>
      <c r="AJ172" s="18"/>
      <c r="AK172" s="18"/>
      <c r="AL172" s="18"/>
      <c r="AM172" s="18"/>
      <c r="AN172" s="18"/>
      <c r="AO172" s="18"/>
      <c r="AP172" s="18"/>
      <c r="AQ172" s="18"/>
    </row>
    <row r="173" spans="4:43" ht="22.5" customHeight="1">
      <c r="D173" s="103"/>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5"/>
      <c r="AD173" s="18"/>
      <c r="AE173" s="18"/>
      <c r="AF173" s="18"/>
      <c r="AG173" s="18"/>
      <c r="AH173" s="18"/>
      <c r="AI173" s="18"/>
      <c r="AJ173" s="18"/>
      <c r="AK173" s="18"/>
      <c r="AL173" s="18"/>
      <c r="AM173" s="18"/>
      <c r="AN173" s="18"/>
      <c r="AO173" s="18"/>
      <c r="AP173" s="18"/>
      <c r="AQ173" s="18"/>
    </row>
    <row r="174" spans="4:43" ht="4.5" customHeight="1">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D174" s="18"/>
      <c r="AE174" s="18"/>
      <c r="AF174" s="18"/>
      <c r="AG174" s="18"/>
      <c r="AH174" s="18"/>
      <c r="AI174" s="18"/>
      <c r="AJ174" s="18"/>
      <c r="AK174" s="18"/>
      <c r="AL174" s="18"/>
      <c r="AM174" s="18"/>
      <c r="AN174" s="18"/>
      <c r="AO174" s="18"/>
      <c r="AP174" s="18"/>
      <c r="AQ174" s="18"/>
    </row>
    <row r="175" spans="4:43" ht="48.75" customHeight="1">
      <c r="D175" s="129" t="s">
        <v>154</v>
      </c>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D175" s="18"/>
      <c r="AE175" s="18"/>
      <c r="AF175" s="18"/>
      <c r="AG175" s="18"/>
      <c r="AH175" s="18"/>
      <c r="AI175" s="18"/>
      <c r="AJ175" s="18"/>
      <c r="AK175" s="18"/>
      <c r="AL175" s="18"/>
      <c r="AM175" s="18"/>
      <c r="AN175" s="18"/>
      <c r="AO175" s="18"/>
      <c r="AP175" s="18"/>
      <c r="AQ175" s="18"/>
    </row>
    <row r="176" spans="4:43" ht="4.5" customHeight="1">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D176" s="18"/>
      <c r="AE176" s="18"/>
      <c r="AF176" s="18"/>
      <c r="AG176" s="18"/>
      <c r="AH176" s="18"/>
      <c r="AI176" s="18"/>
      <c r="AJ176" s="18"/>
      <c r="AK176" s="18"/>
      <c r="AL176" s="18"/>
      <c r="AM176" s="18"/>
      <c r="AN176" s="18"/>
      <c r="AO176" s="18"/>
      <c r="AP176" s="18"/>
      <c r="AQ176" s="18"/>
    </row>
    <row r="177" spans="4:28" ht="26.25" customHeight="1">
      <c r="D177" s="6" t="s">
        <v>26</v>
      </c>
      <c r="E177" s="143" t="s">
        <v>155</v>
      </c>
      <c r="F177" s="143"/>
      <c r="G177" s="143"/>
      <c r="H177" s="144"/>
      <c r="I177" s="144"/>
      <c r="J177" s="144"/>
      <c r="K177" s="144"/>
      <c r="L177" s="144"/>
      <c r="M177" s="144"/>
      <c r="N177" s="144"/>
      <c r="O177" s="144"/>
      <c r="P177" s="144"/>
      <c r="Q177" s="144"/>
      <c r="R177" s="144"/>
      <c r="S177" s="144"/>
      <c r="T177" s="144"/>
      <c r="U177" s="144"/>
      <c r="V177" s="144"/>
      <c r="W177" s="144"/>
      <c r="X177" s="144"/>
      <c r="Y177" s="144"/>
      <c r="Z177" s="144"/>
      <c r="AA177" s="45"/>
      <c r="AB177" s="45"/>
    </row>
    <row r="178" spans="4:28"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spans="2:3" ht="15" customHeight="1">
      <c r="B179" s="14" t="s">
        <v>51</v>
      </c>
      <c r="C179" s="6" t="s">
        <v>125</v>
      </c>
    </row>
    <row r="180" ht="4.5" customHeight="1"/>
    <row r="181" ht="15" customHeight="1">
      <c r="D181" s="6" t="s">
        <v>41</v>
      </c>
    </row>
    <row r="182" ht="4.5" customHeight="1"/>
    <row r="183" spans="4:28" ht="30" customHeight="1">
      <c r="D183" s="102" t="s">
        <v>170</v>
      </c>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9"/>
      <c r="AB183" s="9"/>
    </row>
    <row r="184" ht="4.5" customHeight="1"/>
    <row r="185" spans="2:31" ht="15" customHeight="1">
      <c r="B185" s="38" t="str">
        <f>IF(AD185=TRUE,"未記入","")</f>
        <v>未記入</v>
      </c>
      <c r="D185" s="17"/>
      <c r="E185" s="17"/>
      <c r="F185" s="17"/>
      <c r="G185" s="17"/>
      <c r="H185" s="17"/>
      <c r="I185" s="17"/>
      <c r="J185" s="17"/>
      <c r="K185" s="17"/>
      <c r="L185" s="17"/>
      <c r="M185" s="17"/>
      <c r="N185" s="17"/>
      <c r="O185" s="17"/>
      <c r="P185" s="17"/>
      <c r="Q185" s="17"/>
      <c r="R185" s="17"/>
      <c r="S185" s="17"/>
      <c r="T185" s="17"/>
      <c r="AD185" s="10" t="b">
        <f>IF(OR(AE185=1,AE185=2,AE185=3),FALSE,TRUE)</f>
        <v>1</v>
      </c>
      <c r="AE185" s="10">
        <v>0</v>
      </c>
    </row>
    <row r="186" spans="4:20" ht="4.5" customHeight="1">
      <c r="D186" s="17"/>
      <c r="E186" s="17"/>
      <c r="F186" s="17"/>
      <c r="G186" s="17"/>
      <c r="H186" s="17"/>
      <c r="I186" s="17"/>
      <c r="J186" s="17"/>
      <c r="K186" s="17"/>
      <c r="L186" s="17"/>
      <c r="M186" s="17"/>
      <c r="N186" s="17"/>
      <c r="O186" s="17"/>
      <c r="P186" s="17"/>
      <c r="Q186" s="17"/>
      <c r="R186" s="17"/>
      <c r="S186" s="17"/>
      <c r="T186" s="17"/>
    </row>
    <row r="187" ht="11.25" customHeight="1"/>
    <row r="188" ht="15" customHeight="1">
      <c r="D188" s="6" t="s">
        <v>42</v>
      </c>
    </row>
    <row r="189" ht="4.5" customHeight="1"/>
    <row r="190" ht="15" customHeight="1">
      <c r="D190" s="6" t="s">
        <v>76</v>
      </c>
    </row>
    <row r="191" ht="4.5" customHeight="1"/>
    <row r="192" spans="2:30" ht="15" customHeight="1">
      <c r="B192" s="38">
        <f>IF(AD192=TRUE,"未記入","")</f>
      </c>
      <c r="E192" s="136"/>
      <c r="F192" s="136"/>
      <c r="G192" s="136"/>
      <c r="H192" s="24" t="s">
        <v>59</v>
      </c>
      <c r="I192" s="24"/>
      <c r="J192" s="24"/>
      <c r="AD192" s="10" t="b">
        <f>IF(AND(OR(AE185=1,AE185=3),E192=""),TRUE,FALSE)</f>
        <v>0</v>
      </c>
    </row>
    <row r="193" ht="11.25" customHeight="1"/>
    <row r="194" ht="15" customHeight="1">
      <c r="D194" s="6" t="s">
        <v>43</v>
      </c>
    </row>
    <row r="195" ht="4.5" customHeight="1"/>
    <row r="196" spans="4:28" ht="32.25" customHeight="1">
      <c r="D196" s="106" t="s">
        <v>97</v>
      </c>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row>
    <row r="197" ht="4.5" customHeight="1"/>
    <row r="198" spans="2:31" ht="15" customHeight="1">
      <c r="B198" s="38">
        <f>IF(AD198=TRUE,"未記入","")</f>
      </c>
      <c r="D198" s="17"/>
      <c r="E198" s="17"/>
      <c r="F198" s="17"/>
      <c r="G198" s="17"/>
      <c r="H198" s="17"/>
      <c r="I198" s="17"/>
      <c r="J198" s="17"/>
      <c r="K198" s="17"/>
      <c r="L198" s="17"/>
      <c r="M198" s="17"/>
      <c r="N198" s="17"/>
      <c r="O198" s="17"/>
      <c r="P198" s="17"/>
      <c r="Q198" s="17"/>
      <c r="R198" s="17"/>
      <c r="S198" s="17"/>
      <c r="T198" s="17"/>
      <c r="AD198" s="10" t="b">
        <f>IF(AND(OR(AE185=1,AE185=3),AND(AE198&lt;&gt;1,AE198&lt;&gt;2)),TRUE,FALSE)</f>
        <v>0</v>
      </c>
      <c r="AE198" s="10">
        <v>0</v>
      </c>
    </row>
    <row r="199" ht="7.5" customHeight="1"/>
    <row r="200" spans="4:28" ht="26.25" customHeight="1">
      <c r="D200" s="140" t="s">
        <v>118</v>
      </c>
      <c r="E200" s="140"/>
      <c r="F200" s="140"/>
      <c r="G200" s="141"/>
      <c r="H200" s="137"/>
      <c r="I200" s="138"/>
      <c r="J200" s="138"/>
      <c r="K200" s="138"/>
      <c r="L200" s="138"/>
      <c r="M200" s="138"/>
      <c r="N200" s="138"/>
      <c r="O200" s="138"/>
      <c r="P200" s="138"/>
      <c r="Q200" s="138"/>
      <c r="R200" s="138"/>
      <c r="S200" s="138"/>
      <c r="T200" s="138"/>
      <c r="U200" s="138"/>
      <c r="V200" s="138"/>
      <c r="W200" s="138"/>
      <c r="X200" s="138"/>
      <c r="Y200" s="138"/>
      <c r="Z200" s="138"/>
      <c r="AA200" s="138"/>
      <c r="AB200" s="139"/>
    </row>
    <row r="201" ht="4.5" customHeight="1"/>
    <row r="202" ht="4.5" customHeight="1"/>
    <row r="203" ht="12" customHeight="1"/>
    <row r="204" spans="2:3" ht="15" customHeight="1">
      <c r="B204" s="14" t="s">
        <v>52</v>
      </c>
      <c r="C204" s="6" t="s">
        <v>126</v>
      </c>
    </row>
    <row r="205" ht="4.5" customHeight="1"/>
    <row r="206" spans="4:28" ht="18.75" customHeight="1">
      <c r="D206" s="102" t="s">
        <v>228</v>
      </c>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row>
    <row r="207" ht="4.5" customHeight="1"/>
    <row r="208" spans="4:28" ht="26.25" customHeight="1">
      <c r="D208" s="125"/>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7"/>
    </row>
    <row r="209" spans="4:28" ht="4.5" customHeight="1">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4:28" ht="15" customHeight="1">
      <c r="D210" s="6" t="s">
        <v>26</v>
      </c>
      <c r="E210" s="143" t="s">
        <v>73</v>
      </c>
      <c r="F210" s="143"/>
      <c r="G210" s="143"/>
      <c r="H210" s="144"/>
      <c r="I210" s="144"/>
      <c r="J210" s="144"/>
      <c r="K210" s="144"/>
      <c r="L210" s="144"/>
      <c r="M210" s="144"/>
      <c r="N210" s="144"/>
      <c r="O210" s="144"/>
      <c r="P210" s="144"/>
      <c r="Q210" s="144"/>
      <c r="R210" s="144"/>
      <c r="S210" s="144"/>
      <c r="T210" s="144"/>
      <c r="U210" s="144"/>
      <c r="V210" s="144"/>
      <c r="W210" s="144"/>
      <c r="X210" s="144"/>
      <c r="Y210" s="144"/>
      <c r="Z210" s="144"/>
      <c r="AA210" s="45"/>
      <c r="AB210" s="45"/>
    </row>
    <row r="211" ht="4.5" customHeight="1"/>
    <row r="212" spans="4:28" ht="86.25" customHeight="1">
      <c r="D212" s="142" t="s">
        <v>288</v>
      </c>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row>
    <row r="213" spans="5:28" ht="15" customHeight="1">
      <c r="E213" s="9"/>
      <c r="F213" s="9"/>
      <c r="G213" s="9"/>
      <c r="H213" s="13"/>
      <c r="I213" s="13"/>
      <c r="J213" s="13"/>
      <c r="K213" s="13"/>
      <c r="L213" s="13"/>
      <c r="M213" s="13"/>
      <c r="N213" s="13"/>
      <c r="O213" s="13"/>
      <c r="P213" s="13"/>
      <c r="Q213" s="13"/>
      <c r="R213" s="13"/>
      <c r="S213" s="13"/>
      <c r="T213" s="13"/>
      <c r="U213" s="13"/>
      <c r="V213" s="13"/>
      <c r="W213" s="13"/>
      <c r="X213" s="13"/>
      <c r="Y213" s="13"/>
      <c r="Z213" s="13"/>
      <c r="AA213" s="13"/>
      <c r="AB213" s="13"/>
    </row>
    <row r="214" spans="2:3" ht="15" customHeight="1">
      <c r="B214" s="14" t="s">
        <v>44</v>
      </c>
      <c r="C214" s="6" t="s">
        <v>127</v>
      </c>
    </row>
    <row r="215" ht="4.5" customHeight="1"/>
    <row r="216" spans="4:28" ht="26.25" customHeight="1">
      <c r="D216" s="102" t="s">
        <v>243</v>
      </c>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row>
    <row r="217" ht="4.5" customHeight="1"/>
    <row r="218" spans="4:28" ht="26.25" customHeight="1">
      <c r="D218" s="125"/>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7"/>
    </row>
    <row r="219" spans="4:28" ht="4.5" customHeight="1">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4:28" ht="15" customHeight="1">
      <c r="D220" s="6" t="s">
        <v>26</v>
      </c>
      <c r="E220" s="128" t="s">
        <v>74</v>
      </c>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46"/>
      <c r="AB220" s="46"/>
    </row>
    <row r="221" spans="5:28" ht="4.5" customHeight="1">
      <c r="E221" s="22"/>
      <c r="F221" s="22"/>
      <c r="G221" s="22"/>
      <c r="H221" s="45"/>
      <c r="I221" s="45"/>
      <c r="J221" s="45"/>
      <c r="K221" s="45"/>
      <c r="L221" s="45"/>
      <c r="M221" s="45"/>
      <c r="N221" s="45"/>
      <c r="O221" s="45"/>
      <c r="P221" s="45"/>
      <c r="Q221" s="45"/>
      <c r="R221" s="45"/>
      <c r="S221" s="45"/>
      <c r="T221" s="45"/>
      <c r="U221" s="45"/>
      <c r="V221" s="45"/>
      <c r="W221" s="45"/>
      <c r="X221" s="45"/>
      <c r="Y221" s="45"/>
      <c r="Z221" s="45"/>
      <c r="AA221" s="45"/>
      <c r="AB221" s="45"/>
    </row>
    <row r="222" spans="4:28" ht="26.25" customHeight="1">
      <c r="D222" s="129" t="s">
        <v>229</v>
      </c>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row>
    <row r="223" ht="15" customHeight="1"/>
    <row r="224" spans="2:28" ht="15" customHeight="1">
      <c r="B224" s="14" t="s">
        <v>45</v>
      </c>
      <c r="C224" s="6" t="s">
        <v>128</v>
      </c>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4:28" ht="4.5" customHeight="1">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4:28" ht="30" customHeight="1">
      <c r="D226" s="85" t="s">
        <v>179</v>
      </c>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9"/>
      <c r="AB226" s="9"/>
    </row>
    <row r="227" ht="6.75" customHeight="1"/>
    <row r="228" spans="4:28" ht="30" customHeight="1">
      <c r="D228" s="42"/>
      <c r="E228" s="119" t="s">
        <v>33</v>
      </c>
      <c r="F228" s="120"/>
      <c r="G228" s="121"/>
      <c r="H228" s="119" t="s">
        <v>34</v>
      </c>
      <c r="I228" s="120"/>
      <c r="J228" s="121"/>
      <c r="K228" s="119" t="s">
        <v>35</v>
      </c>
      <c r="L228" s="120"/>
      <c r="M228" s="121"/>
      <c r="N228" s="119" t="s">
        <v>36</v>
      </c>
      <c r="O228" s="120"/>
      <c r="P228" s="121"/>
      <c r="Q228" s="119" t="s">
        <v>37</v>
      </c>
      <c r="R228" s="120"/>
      <c r="S228" s="121"/>
      <c r="T228" s="119" t="s">
        <v>38</v>
      </c>
      <c r="U228" s="120"/>
      <c r="V228" s="121"/>
      <c r="W228" s="119" t="s">
        <v>39</v>
      </c>
      <c r="X228" s="120"/>
      <c r="Y228" s="121"/>
      <c r="Z228" s="122" t="s">
        <v>40</v>
      </c>
      <c r="AA228" s="123"/>
      <c r="AB228" s="124"/>
    </row>
    <row r="229" spans="4:28" ht="15" customHeight="1">
      <c r="D229" s="133" t="s">
        <v>83</v>
      </c>
      <c r="E229" s="69"/>
      <c r="F229" s="70" t="s">
        <v>194</v>
      </c>
      <c r="G229" s="69"/>
      <c r="H229" s="69"/>
      <c r="I229" s="70" t="s">
        <v>194</v>
      </c>
      <c r="J229" s="69"/>
      <c r="K229" s="69"/>
      <c r="L229" s="70" t="s">
        <v>194</v>
      </c>
      <c r="M229" s="69"/>
      <c r="N229" s="69"/>
      <c r="O229" s="70" t="s">
        <v>194</v>
      </c>
      <c r="P229" s="69"/>
      <c r="Q229" s="69"/>
      <c r="R229" s="70" t="s">
        <v>194</v>
      </c>
      <c r="S229" s="69"/>
      <c r="T229" s="69"/>
      <c r="U229" s="70" t="s">
        <v>194</v>
      </c>
      <c r="V229" s="69"/>
      <c r="W229" s="69"/>
      <c r="X229" s="70" t="s">
        <v>194</v>
      </c>
      <c r="Y229" s="69"/>
      <c r="Z229" s="69"/>
      <c r="AA229" s="70" t="s">
        <v>194</v>
      </c>
      <c r="AB229" s="69"/>
    </row>
    <row r="230" spans="4:28" ht="15" customHeight="1">
      <c r="D230" s="98"/>
      <c r="E230" s="107" t="s">
        <v>150</v>
      </c>
      <c r="F230" s="108"/>
      <c r="G230" s="109"/>
      <c r="H230" s="107" t="s">
        <v>150</v>
      </c>
      <c r="I230" s="108"/>
      <c r="J230" s="109"/>
      <c r="K230" s="107" t="s">
        <v>150</v>
      </c>
      <c r="L230" s="108"/>
      <c r="M230" s="109"/>
      <c r="N230" s="107" t="s">
        <v>150</v>
      </c>
      <c r="O230" s="108"/>
      <c r="P230" s="109"/>
      <c r="Q230" s="107" t="s">
        <v>150</v>
      </c>
      <c r="R230" s="108"/>
      <c r="S230" s="109"/>
      <c r="T230" s="107" t="s">
        <v>150</v>
      </c>
      <c r="U230" s="108"/>
      <c r="V230" s="109"/>
      <c r="W230" s="107" t="s">
        <v>150</v>
      </c>
      <c r="X230" s="108"/>
      <c r="Y230" s="109"/>
      <c r="Z230" s="107" t="s">
        <v>150</v>
      </c>
      <c r="AA230" s="108"/>
      <c r="AB230" s="109"/>
    </row>
    <row r="231" spans="4:28" ht="15" customHeight="1" thickBot="1">
      <c r="D231" s="98"/>
      <c r="E231" s="71"/>
      <c r="F231" s="72" t="s">
        <v>194</v>
      </c>
      <c r="G231" s="71"/>
      <c r="H231" s="71"/>
      <c r="I231" s="72" t="s">
        <v>194</v>
      </c>
      <c r="J231" s="71"/>
      <c r="K231" s="71"/>
      <c r="L231" s="72" t="s">
        <v>194</v>
      </c>
      <c r="M231" s="71"/>
      <c r="N231" s="71"/>
      <c r="O231" s="72" t="s">
        <v>194</v>
      </c>
      <c r="P231" s="71"/>
      <c r="Q231" s="71"/>
      <c r="R231" s="72" t="s">
        <v>194</v>
      </c>
      <c r="S231" s="71"/>
      <c r="T231" s="71"/>
      <c r="U231" s="72" t="s">
        <v>194</v>
      </c>
      <c r="V231" s="71"/>
      <c r="W231" s="71"/>
      <c r="X231" s="72" t="s">
        <v>194</v>
      </c>
      <c r="Y231" s="71"/>
      <c r="Z231" s="71"/>
      <c r="AA231" s="72" t="s">
        <v>194</v>
      </c>
      <c r="AB231" s="71"/>
    </row>
    <row r="232" spans="4:28" ht="15" customHeight="1" thickTop="1">
      <c r="D232" s="134" t="s">
        <v>84</v>
      </c>
      <c r="E232" s="75"/>
      <c r="F232" s="76" t="s">
        <v>194</v>
      </c>
      <c r="G232" s="75"/>
      <c r="H232" s="75"/>
      <c r="I232" s="76" t="s">
        <v>194</v>
      </c>
      <c r="J232" s="75"/>
      <c r="K232" s="75"/>
      <c r="L232" s="76" t="s">
        <v>194</v>
      </c>
      <c r="M232" s="75"/>
      <c r="N232" s="75"/>
      <c r="O232" s="76" t="s">
        <v>194</v>
      </c>
      <c r="P232" s="75"/>
      <c r="Q232" s="75"/>
      <c r="R232" s="76" t="s">
        <v>194</v>
      </c>
      <c r="S232" s="75"/>
      <c r="T232" s="75"/>
      <c r="U232" s="76" t="s">
        <v>194</v>
      </c>
      <c r="V232" s="75"/>
      <c r="W232" s="75"/>
      <c r="X232" s="76" t="s">
        <v>194</v>
      </c>
      <c r="Y232" s="75"/>
      <c r="Z232" s="75"/>
      <c r="AA232" s="76" t="s">
        <v>194</v>
      </c>
      <c r="AB232" s="75"/>
    </row>
    <row r="233" spans="4:28" ht="15" customHeight="1">
      <c r="D233" s="98"/>
      <c r="E233" s="107" t="s">
        <v>150</v>
      </c>
      <c r="F233" s="108"/>
      <c r="G233" s="109"/>
      <c r="H233" s="107" t="s">
        <v>150</v>
      </c>
      <c r="I233" s="108"/>
      <c r="J233" s="109"/>
      <c r="K233" s="107" t="s">
        <v>150</v>
      </c>
      <c r="L233" s="108"/>
      <c r="M233" s="109"/>
      <c r="N233" s="107" t="s">
        <v>150</v>
      </c>
      <c r="O233" s="108"/>
      <c r="P233" s="109"/>
      <c r="Q233" s="107" t="s">
        <v>150</v>
      </c>
      <c r="R233" s="108"/>
      <c r="S233" s="109"/>
      <c r="T233" s="107" t="s">
        <v>150</v>
      </c>
      <c r="U233" s="108"/>
      <c r="V233" s="109"/>
      <c r="W233" s="107" t="s">
        <v>150</v>
      </c>
      <c r="X233" s="108"/>
      <c r="Y233" s="109"/>
      <c r="Z233" s="107" t="s">
        <v>150</v>
      </c>
      <c r="AA233" s="108"/>
      <c r="AB233" s="109"/>
    </row>
    <row r="234" spans="4:28" ht="15" customHeight="1" thickBot="1">
      <c r="D234" s="135"/>
      <c r="E234" s="77"/>
      <c r="F234" s="78" t="s">
        <v>194</v>
      </c>
      <c r="G234" s="77"/>
      <c r="H234" s="77"/>
      <c r="I234" s="78" t="s">
        <v>194</v>
      </c>
      <c r="J234" s="77"/>
      <c r="K234" s="77"/>
      <c r="L234" s="78" t="s">
        <v>194</v>
      </c>
      <c r="M234" s="77"/>
      <c r="N234" s="77"/>
      <c r="O234" s="78" t="s">
        <v>194</v>
      </c>
      <c r="P234" s="77"/>
      <c r="Q234" s="77"/>
      <c r="R234" s="78" t="s">
        <v>194</v>
      </c>
      <c r="S234" s="77"/>
      <c r="T234" s="77"/>
      <c r="U234" s="78" t="s">
        <v>194</v>
      </c>
      <c r="V234" s="77"/>
      <c r="W234" s="77"/>
      <c r="X234" s="78" t="s">
        <v>194</v>
      </c>
      <c r="Y234" s="77"/>
      <c r="Z234" s="77"/>
      <c r="AA234" s="78" t="s">
        <v>194</v>
      </c>
      <c r="AB234" s="77"/>
    </row>
    <row r="235" spans="4:28" ht="15" customHeight="1" thickTop="1">
      <c r="D235" s="98" t="s">
        <v>149</v>
      </c>
      <c r="E235" s="73"/>
      <c r="F235" s="74" t="s">
        <v>194</v>
      </c>
      <c r="G235" s="73"/>
      <c r="H235" s="73"/>
      <c r="I235" s="74" t="s">
        <v>194</v>
      </c>
      <c r="J235" s="73"/>
      <c r="K235" s="73"/>
      <c r="L235" s="74" t="s">
        <v>194</v>
      </c>
      <c r="M235" s="73"/>
      <c r="N235" s="73"/>
      <c r="O235" s="74" t="s">
        <v>194</v>
      </c>
      <c r="P235" s="73"/>
      <c r="Q235" s="73"/>
      <c r="R235" s="74" t="s">
        <v>194</v>
      </c>
      <c r="S235" s="73"/>
      <c r="T235" s="73"/>
      <c r="U235" s="74" t="s">
        <v>194</v>
      </c>
      <c r="V235" s="73"/>
      <c r="W235" s="73"/>
      <c r="X235" s="74" t="s">
        <v>194</v>
      </c>
      <c r="Y235" s="73"/>
      <c r="Z235" s="73"/>
      <c r="AA235" s="74" t="s">
        <v>194</v>
      </c>
      <c r="AB235" s="73"/>
    </row>
    <row r="236" spans="4:28" ht="15" customHeight="1">
      <c r="D236" s="98"/>
      <c r="E236" s="107" t="s">
        <v>150</v>
      </c>
      <c r="F236" s="108"/>
      <c r="G236" s="109"/>
      <c r="H236" s="107" t="s">
        <v>150</v>
      </c>
      <c r="I236" s="108"/>
      <c r="J236" s="109"/>
      <c r="K236" s="107" t="s">
        <v>150</v>
      </c>
      <c r="L236" s="108"/>
      <c r="M236" s="109"/>
      <c r="N236" s="107" t="s">
        <v>150</v>
      </c>
      <c r="O236" s="108"/>
      <c r="P236" s="109"/>
      <c r="Q236" s="107" t="s">
        <v>150</v>
      </c>
      <c r="R236" s="108"/>
      <c r="S236" s="109"/>
      <c r="T236" s="107" t="s">
        <v>150</v>
      </c>
      <c r="U236" s="108"/>
      <c r="V236" s="109"/>
      <c r="W236" s="107" t="s">
        <v>150</v>
      </c>
      <c r="X236" s="108"/>
      <c r="Y236" s="109"/>
      <c r="Z236" s="107" t="s">
        <v>150</v>
      </c>
      <c r="AA236" s="108"/>
      <c r="AB236" s="109"/>
    </row>
    <row r="237" spans="4:28" ht="15" customHeight="1">
      <c r="D237" s="99"/>
      <c r="E237" s="69"/>
      <c r="F237" s="70" t="s">
        <v>194</v>
      </c>
      <c r="G237" s="69"/>
      <c r="H237" s="69"/>
      <c r="I237" s="70" t="s">
        <v>194</v>
      </c>
      <c r="J237" s="69"/>
      <c r="K237" s="69"/>
      <c r="L237" s="70" t="s">
        <v>194</v>
      </c>
      <c r="M237" s="69"/>
      <c r="N237" s="69"/>
      <c r="O237" s="70" t="s">
        <v>194</v>
      </c>
      <c r="P237" s="69"/>
      <c r="Q237" s="69"/>
      <c r="R237" s="70" t="s">
        <v>194</v>
      </c>
      <c r="S237" s="69"/>
      <c r="T237" s="69"/>
      <c r="U237" s="70" t="s">
        <v>194</v>
      </c>
      <c r="V237" s="69"/>
      <c r="W237" s="69"/>
      <c r="X237" s="70" t="s">
        <v>194</v>
      </c>
      <c r="Y237" s="69"/>
      <c r="Z237" s="69"/>
      <c r="AA237" s="70" t="s">
        <v>194</v>
      </c>
      <c r="AB237" s="69"/>
    </row>
    <row r="238" spans="4:28" ht="8.25" customHeight="1">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4:28" ht="22.5" customHeight="1">
      <c r="D239" s="31" t="s">
        <v>21</v>
      </c>
      <c r="E239" s="160"/>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2"/>
    </row>
    <row r="240" spans="4:28" ht="7.5" customHeight="1">
      <c r="D240" s="31"/>
      <c r="E240" s="31"/>
      <c r="F240" s="31"/>
      <c r="G240" s="31"/>
      <c r="H240" s="30"/>
      <c r="I240" s="30"/>
      <c r="J240" s="30"/>
      <c r="K240" s="30"/>
      <c r="L240" s="30"/>
      <c r="M240" s="30"/>
      <c r="N240" s="30"/>
      <c r="O240" s="30"/>
      <c r="P240" s="30"/>
      <c r="Q240" s="30"/>
      <c r="R240" s="30"/>
      <c r="S240" s="30"/>
      <c r="T240" s="30"/>
      <c r="U240" s="30"/>
      <c r="V240" s="30"/>
      <c r="W240" s="30"/>
      <c r="X240" s="30"/>
      <c r="Y240" s="30"/>
      <c r="Z240" s="30"/>
      <c r="AA240" s="30"/>
      <c r="AB240" s="30"/>
    </row>
    <row r="241" ht="18" customHeight="1">
      <c r="D241" s="6" t="s">
        <v>26</v>
      </c>
    </row>
    <row r="242" spans="5:28" ht="18" customHeight="1">
      <c r="E242" s="119" t="s">
        <v>33</v>
      </c>
      <c r="F242" s="120"/>
      <c r="G242" s="121"/>
      <c r="H242" s="119" t="s">
        <v>34</v>
      </c>
      <c r="I242" s="120"/>
      <c r="J242" s="121"/>
      <c r="K242" s="119" t="s">
        <v>35</v>
      </c>
      <c r="L242" s="120"/>
      <c r="M242" s="121"/>
      <c r="N242" s="119" t="s">
        <v>36</v>
      </c>
      <c r="O242" s="120"/>
      <c r="P242" s="121"/>
      <c r="Q242" s="119" t="s">
        <v>37</v>
      </c>
      <c r="R242" s="120"/>
      <c r="S242" s="121"/>
      <c r="T242" s="119" t="s">
        <v>38</v>
      </c>
      <c r="U242" s="120"/>
      <c r="V242" s="121"/>
      <c r="W242" s="119" t="s">
        <v>39</v>
      </c>
      <c r="X242" s="120"/>
      <c r="Y242" s="121"/>
      <c r="Z242" s="122" t="s">
        <v>40</v>
      </c>
      <c r="AA242" s="123"/>
      <c r="AB242" s="124"/>
    </row>
    <row r="243" spans="4:28" ht="18" customHeight="1">
      <c r="D243" s="133" t="s">
        <v>83</v>
      </c>
      <c r="E243" s="148" t="s">
        <v>81</v>
      </c>
      <c r="F243" s="149"/>
      <c r="G243" s="150"/>
      <c r="H243" s="148" t="s">
        <v>81</v>
      </c>
      <c r="I243" s="149"/>
      <c r="J243" s="150"/>
      <c r="K243" s="148" t="s">
        <v>81</v>
      </c>
      <c r="L243" s="149"/>
      <c r="M243" s="150"/>
      <c r="N243" s="148" t="s">
        <v>81</v>
      </c>
      <c r="O243" s="149"/>
      <c r="P243" s="150"/>
      <c r="Q243" s="148" t="s">
        <v>81</v>
      </c>
      <c r="R243" s="149"/>
      <c r="S243" s="150"/>
      <c r="T243" s="148" t="s">
        <v>81</v>
      </c>
      <c r="U243" s="149"/>
      <c r="V243" s="150"/>
      <c r="W243" s="171" t="s">
        <v>150</v>
      </c>
      <c r="X243" s="149"/>
      <c r="Y243" s="150"/>
      <c r="Z243" s="171" t="s">
        <v>150</v>
      </c>
      <c r="AA243" s="149"/>
      <c r="AB243" s="150"/>
    </row>
    <row r="244" spans="4:28" ht="18" customHeight="1">
      <c r="D244" s="98"/>
      <c r="E244" s="151"/>
      <c r="F244" s="152"/>
      <c r="G244" s="153"/>
      <c r="H244" s="151"/>
      <c r="I244" s="152"/>
      <c r="J244" s="153"/>
      <c r="K244" s="151"/>
      <c r="L244" s="152"/>
      <c r="M244" s="153"/>
      <c r="N244" s="151"/>
      <c r="O244" s="152"/>
      <c r="P244" s="153"/>
      <c r="Q244" s="151"/>
      <c r="R244" s="152"/>
      <c r="S244" s="153"/>
      <c r="T244" s="151"/>
      <c r="U244" s="152"/>
      <c r="V244" s="153"/>
      <c r="W244" s="151"/>
      <c r="X244" s="152"/>
      <c r="Y244" s="153"/>
      <c r="Z244" s="151"/>
      <c r="AA244" s="152"/>
      <c r="AB244" s="153"/>
    </row>
    <row r="245" spans="4:28" ht="18" customHeight="1">
      <c r="D245" s="99"/>
      <c r="E245" s="154"/>
      <c r="F245" s="155"/>
      <c r="G245" s="156"/>
      <c r="H245" s="154"/>
      <c r="I245" s="155"/>
      <c r="J245" s="156"/>
      <c r="K245" s="154"/>
      <c r="L245" s="155"/>
      <c r="M245" s="156"/>
      <c r="N245" s="154"/>
      <c r="O245" s="155"/>
      <c r="P245" s="156"/>
      <c r="Q245" s="154"/>
      <c r="R245" s="155"/>
      <c r="S245" s="156"/>
      <c r="T245" s="154"/>
      <c r="U245" s="155"/>
      <c r="V245" s="156"/>
      <c r="W245" s="154"/>
      <c r="X245" s="155"/>
      <c r="Y245" s="156"/>
      <c r="Z245" s="154"/>
      <c r="AA245" s="155"/>
      <c r="AB245" s="156"/>
    </row>
    <row r="246" spans="4:28" ht="18" customHeight="1">
      <c r="D246" s="133" t="s">
        <v>84</v>
      </c>
      <c r="E246" s="148" t="s">
        <v>151</v>
      </c>
      <c r="F246" s="173"/>
      <c r="G246" s="174"/>
      <c r="H246" s="148" t="s">
        <v>151</v>
      </c>
      <c r="I246" s="173"/>
      <c r="J246" s="174"/>
      <c r="K246" s="171" t="s">
        <v>150</v>
      </c>
      <c r="L246" s="149"/>
      <c r="M246" s="150"/>
      <c r="N246" s="148" t="s">
        <v>151</v>
      </c>
      <c r="O246" s="173"/>
      <c r="P246" s="174"/>
      <c r="Q246" s="148" t="s">
        <v>151</v>
      </c>
      <c r="R246" s="173"/>
      <c r="S246" s="174"/>
      <c r="T246" s="171" t="s">
        <v>150</v>
      </c>
      <c r="U246" s="149"/>
      <c r="V246" s="150"/>
      <c r="W246" s="171" t="s">
        <v>150</v>
      </c>
      <c r="X246" s="149"/>
      <c r="Y246" s="150"/>
      <c r="Z246" s="151" t="s">
        <v>150</v>
      </c>
      <c r="AA246" s="152"/>
      <c r="AB246" s="153"/>
    </row>
    <row r="247" spans="4:28" ht="18" customHeight="1">
      <c r="D247" s="98"/>
      <c r="E247" s="175"/>
      <c r="F247" s="176"/>
      <c r="G247" s="177"/>
      <c r="H247" s="175"/>
      <c r="I247" s="176"/>
      <c r="J247" s="177"/>
      <c r="K247" s="151"/>
      <c r="L247" s="152"/>
      <c r="M247" s="153"/>
      <c r="N247" s="175"/>
      <c r="O247" s="176"/>
      <c r="P247" s="177"/>
      <c r="Q247" s="175"/>
      <c r="R247" s="176"/>
      <c r="S247" s="177"/>
      <c r="T247" s="151"/>
      <c r="U247" s="152"/>
      <c r="V247" s="153"/>
      <c r="W247" s="151"/>
      <c r="X247" s="152"/>
      <c r="Y247" s="153"/>
      <c r="Z247" s="151"/>
      <c r="AA247" s="152"/>
      <c r="AB247" s="153"/>
    </row>
    <row r="248" spans="4:28" ht="18" customHeight="1">
      <c r="D248" s="99"/>
      <c r="E248" s="178"/>
      <c r="F248" s="179"/>
      <c r="G248" s="180"/>
      <c r="H248" s="178"/>
      <c r="I248" s="179"/>
      <c r="J248" s="180"/>
      <c r="K248" s="154"/>
      <c r="L248" s="155"/>
      <c r="M248" s="156"/>
      <c r="N248" s="178"/>
      <c r="O248" s="179"/>
      <c r="P248" s="180"/>
      <c r="Q248" s="178"/>
      <c r="R248" s="179"/>
      <c r="S248" s="180"/>
      <c r="T248" s="154"/>
      <c r="U248" s="155"/>
      <c r="V248" s="156"/>
      <c r="W248" s="154"/>
      <c r="X248" s="155"/>
      <c r="Y248" s="156"/>
      <c r="Z248" s="154"/>
      <c r="AA248" s="155"/>
      <c r="AB248" s="156"/>
    </row>
    <row r="249" spans="4:28" ht="18" customHeight="1">
      <c r="D249" s="98" t="s">
        <v>149</v>
      </c>
      <c r="E249" s="148" t="s">
        <v>152</v>
      </c>
      <c r="F249" s="173"/>
      <c r="G249" s="174"/>
      <c r="H249" s="148" t="s">
        <v>152</v>
      </c>
      <c r="I249" s="173"/>
      <c r="J249" s="174"/>
      <c r="K249" s="171" t="s">
        <v>150</v>
      </c>
      <c r="L249" s="149"/>
      <c r="M249" s="150"/>
      <c r="N249" s="148" t="s">
        <v>152</v>
      </c>
      <c r="O249" s="173"/>
      <c r="P249" s="174"/>
      <c r="Q249" s="148" t="s">
        <v>152</v>
      </c>
      <c r="R249" s="173"/>
      <c r="S249" s="174"/>
      <c r="T249" s="171" t="s">
        <v>150</v>
      </c>
      <c r="U249" s="149"/>
      <c r="V249" s="150"/>
      <c r="W249" s="171" t="s">
        <v>150</v>
      </c>
      <c r="X249" s="149"/>
      <c r="Y249" s="150"/>
      <c r="Z249" s="151" t="s">
        <v>150</v>
      </c>
      <c r="AA249" s="152"/>
      <c r="AB249" s="153"/>
    </row>
    <row r="250" spans="4:28" ht="18" customHeight="1">
      <c r="D250" s="98"/>
      <c r="E250" s="175"/>
      <c r="F250" s="176"/>
      <c r="G250" s="177"/>
      <c r="H250" s="175"/>
      <c r="I250" s="176"/>
      <c r="J250" s="177"/>
      <c r="K250" s="151"/>
      <c r="L250" s="152"/>
      <c r="M250" s="153"/>
      <c r="N250" s="175"/>
      <c r="O250" s="176"/>
      <c r="P250" s="177"/>
      <c r="Q250" s="175"/>
      <c r="R250" s="176"/>
      <c r="S250" s="177"/>
      <c r="T250" s="151"/>
      <c r="U250" s="152"/>
      <c r="V250" s="153"/>
      <c r="W250" s="151"/>
      <c r="X250" s="152"/>
      <c r="Y250" s="153"/>
      <c r="Z250" s="151"/>
      <c r="AA250" s="152"/>
      <c r="AB250" s="153"/>
    </row>
    <row r="251" spans="4:28" ht="18" customHeight="1">
      <c r="D251" s="99"/>
      <c r="E251" s="178"/>
      <c r="F251" s="179"/>
      <c r="G251" s="180"/>
      <c r="H251" s="178"/>
      <c r="I251" s="179"/>
      <c r="J251" s="180"/>
      <c r="K251" s="154"/>
      <c r="L251" s="155"/>
      <c r="M251" s="156"/>
      <c r="N251" s="178"/>
      <c r="O251" s="179"/>
      <c r="P251" s="180"/>
      <c r="Q251" s="178"/>
      <c r="R251" s="179"/>
      <c r="S251" s="180"/>
      <c r="T251" s="154"/>
      <c r="U251" s="155"/>
      <c r="V251" s="156"/>
      <c r="W251" s="154"/>
      <c r="X251" s="155"/>
      <c r="Y251" s="156"/>
      <c r="Z251" s="154"/>
      <c r="AA251" s="155"/>
      <c r="AB251" s="156"/>
    </row>
    <row r="252" spans="4:28" ht="6" customHeight="1">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4:28" ht="18" customHeight="1">
      <c r="D253" s="31" t="s">
        <v>21</v>
      </c>
      <c r="E253" s="209" t="s">
        <v>153</v>
      </c>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row>
    <row r="254" ht="15" customHeight="1">
      <c r="AE254" s="10">
        <v>26</v>
      </c>
    </row>
    <row r="255" spans="2:3" ht="24.75" customHeight="1">
      <c r="B255" s="14" t="s">
        <v>77</v>
      </c>
      <c r="C255" s="6" t="s">
        <v>129</v>
      </c>
    </row>
    <row r="256" ht="4.5" customHeight="1"/>
    <row r="257" spans="2:32" ht="22.5" customHeight="1">
      <c r="B257" s="38" t="str">
        <f>IF(AD257=TRUE,"未記入","")</f>
        <v>未記入</v>
      </c>
      <c r="D257" s="106" t="s">
        <v>9</v>
      </c>
      <c r="E257" s="106"/>
      <c r="F257" s="106"/>
      <c r="G257" s="106"/>
      <c r="H257" s="106"/>
      <c r="I257" s="106"/>
      <c r="J257" s="106"/>
      <c r="K257" s="106"/>
      <c r="L257" s="106"/>
      <c r="M257" s="106"/>
      <c r="N257" s="106"/>
      <c r="O257" s="17"/>
      <c r="P257" s="17"/>
      <c r="Q257" s="17"/>
      <c r="R257" s="17"/>
      <c r="S257" s="17"/>
      <c r="T257" s="17"/>
      <c r="U257" s="17"/>
      <c r="V257" s="17"/>
      <c r="W257" s="17"/>
      <c r="X257" s="17"/>
      <c r="AD257" s="10" t="b">
        <f>IF(OR(AE257=1,AE257=2),FALSE,TRUE)</f>
        <v>1</v>
      </c>
      <c r="AE257" s="10">
        <v>0</v>
      </c>
      <c r="AF257" s="10" t="str">
        <f>IF(AE257=1,"有","無")</f>
        <v>無</v>
      </c>
    </row>
    <row r="258" ht="4.5" customHeight="1"/>
    <row r="259" ht="15" customHeight="1"/>
    <row r="260" spans="2:3" ht="15" customHeight="1">
      <c r="B260" s="14" t="s">
        <v>53</v>
      </c>
      <c r="C260" s="6" t="s">
        <v>98</v>
      </c>
    </row>
    <row r="261" ht="4.5" customHeight="1"/>
    <row r="262" ht="15" customHeight="1">
      <c r="D262" s="6" t="s">
        <v>99</v>
      </c>
    </row>
    <row r="263" ht="4.5" customHeight="1"/>
    <row r="264" spans="2:32" ht="18.75" customHeight="1">
      <c r="B264" s="38" t="str">
        <f>IF(AD264=TRUE,"未記入","")</f>
        <v>未記入</v>
      </c>
      <c r="D264" s="47"/>
      <c r="E264" s="47"/>
      <c r="F264" s="47"/>
      <c r="G264" s="47"/>
      <c r="H264" s="47"/>
      <c r="I264" s="47"/>
      <c r="J264" s="47"/>
      <c r="K264" s="47"/>
      <c r="L264" s="47"/>
      <c r="M264" s="47"/>
      <c r="N264" s="47"/>
      <c r="O264" s="47"/>
      <c r="P264" s="47"/>
      <c r="Q264" s="47"/>
      <c r="R264" s="47"/>
      <c r="S264" s="32"/>
      <c r="T264" s="32"/>
      <c r="U264" s="32"/>
      <c r="V264" s="32"/>
      <c r="W264" s="32"/>
      <c r="X264" s="32"/>
      <c r="Y264" s="32"/>
      <c r="Z264" s="32"/>
      <c r="AA264" s="32"/>
      <c r="AB264" s="32"/>
      <c r="AD264" s="10" t="b">
        <f>IF(OR(AE264=1,AE264=2),FALSE,TRUE)</f>
        <v>1</v>
      </c>
      <c r="AE264" s="10">
        <v>0</v>
      </c>
      <c r="AF264" s="10" t="str">
        <f>IF(AE264=1,"有","無")</f>
        <v>無</v>
      </c>
    </row>
    <row r="265" ht="15" customHeight="1"/>
    <row r="266" spans="2:3" ht="15" customHeight="1">
      <c r="B266" s="14" t="s">
        <v>10</v>
      </c>
      <c r="C266" s="6" t="s">
        <v>100</v>
      </c>
    </row>
    <row r="267" ht="4.5" customHeight="1"/>
    <row r="268" ht="15" customHeight="1">
      <c r="D268" s="6" t="s">
        <v>101</v>
      </c>
    </row>
    <row r="269" ht="4.5" customHeight="1"/>
    <row r="270" spans="2:35" ht="26.25" customHeight="1">
      <c r="B270" s="38" t="str">
        <f>IF(AD270=TRUE,"未記入","")</f>
        <v>未記入</v>
      </c>
      <c r="D270" s="17"/>
      <c r="E270" s="17"/>
      <c r="F270" s="17"/>
      <c r="G270" s="17"/>
      <c r="H270" s="17"/>
      <c r="I270" s="17"/>
      <c r="J270" s="17"/>
      <c r="K270" s="17"/>
      <c r="L270" s="17"/>
      <c r="M270" s="17"/>
      <c r="N270" s="17"/>
      <c r="O270" s="17"/>
      <c r="P270" s="17"/>
      <c r="Q270" s="17"/>
      <c r="R270" s="17"/>
      <c r="AD270" s="10" t="b">
        <f>IF(OR(AE270:AF270),FALSE,TRUE)</f>
        <v>1</v>
      </c>
      <c r="AE270" s="11" t="b">
        <v>0</v>
      </c>
      <c r="AF270" s="11" t="b">
        <v>0</v>
      </c>
      <c r="AH270" s="12" t="s">
        <v>137</v>
      </c>
      <c r="AI270" s="12" t="s">
        <v>138</v>
      </c>
    </row>
    <row r="271" spans="4:28" ht="4.5" customHeight="1">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31:32" ht="15" customHeight="1">
      <c r="AE272" s="11">
        <f>IF(AE270=TRUE,AH270,0)</f>
        <v>0</v>
      </c>
      <c r="AF272" s="11">
        <f>IF(AF270=TRUE,AI270,0)</f>
        <v>0</v>
      </c>
    </row>
    <row r="273" spans="2:31" ht="15" customHeight="1">
      <c r="B273" s="14" t="s">
        <v>11</v>
      </c>
      <c r="C273" s="6" t="s">
        <v>130</v>
      </c>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E273" s="11" t="str">
        <f>AE272&amp;"@"&amp;AF272</f>
        <v>0@0</v>
      </c>
    </row>
    <row r="274" spans="4:28" ht="4.5" customHeight="1">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row>
    <row r="275" spans="3:43" ht="45" customHeight="1">
      <c r="C275" s="4"/>
      <c r="D275" s="85" t="s">
        <v>176</v>
      </c>
      <c r="E275" s="85"/>
      <c r="F275" s="85"/>
      <c r="G275" s="85"/>
      <c r="H275" s="85"/>
      <c r="I275" s="85"/>
      <c r="J275" s="85"/>
      <c r="K275" s="85"/>
      <c r="L275" s="85"/>
      <c r="M275" s="85"/>
      <c r="N275" s="85"/>
      <c r="O275" s="85"/>
      <c r="P275" s="85"/>
      <c r="Q275" s="85"/>
      <c r="R275" s="85"/>
      <c r="S275" s="85"/>
      <c r="T275" s="85"/>
      <c r="U275" s="85"/>
      <c r="V275" s="85"/>
      <c r="W275" s="85"/>
      <c r="X275" s="85"/>
      <c r="Y275" s="85"/>
      <c r="Z275" s="85"/>
      <c r="AA275" s="27"/>
      <c r="AB275" s="27"/>
      <c r="AC275" s="4"/>
      <c r="AD275" s="18"/>
      <c r="AE275" s="18"/>
      <c r="AF275" s="18"/>
      <c r="AG275" s="18"/>
      <c r="AH275" s="18"/>
      <c r="AI275" s="18"/>
      <c r="AJ275" s="18"/>
      <c r="AK275" s="18"/>
      <c r="AL275" s="18"/>
      <c r="AM275" s="18"/>
      <c r="AN275" s="18"/>
      <c r="AO275" s="18"/>
      <c r="AP275" s="18"/>
      <c r="AQ275" s="18"/>
    </row>
    <row r="276" spans="2:43" ht="7.5" customHeight="1">
      <c r="B276" s="16"/>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18"/>
      <c r="AE276" s="18"/>
      <c r="AF276" s="18"/>
      <c r="AG276" s="18"/>
      <c r="AH276" s="18"/>
      <c r="AI276" s="18"/>
      <c r="AJ276" s="18"/>
      <c r="AK276" s="18"/>
      <c r="AL276" s="18"/>
      <c r="AM276" s="18"/>
      <c r="AN276" s="18"/>
      <c r="AO276" s="18"/>
      <c r="AP276" s="18"/>
      <c r="AQ276" s="18"/>
    </row>
    <row r="277" spans="2:43" ht="22.5" customHeight="1">
      <c r="B277" s="16"/>
      <c r="C277" s="4"/>
      <c r="D277" s="48"/>
      <c r="E277" s="119" t="s">
        <v>33</v>
      </c>
      <c r="F277" s="120"/>
      <c r="G277" s="121"/>
      <c r="H277" s="119" t="s">
        <v>34</v>
      </c>
      <c r="I277" s="120"/>
      <c r="J277" s="121"/>
      <c r="K277" s="119" t="s">
        <v>35</v>
      </c>
      <c r="L277" s="120"/>
      <c r="M277" s="121"/>
      <c r="N277" s="119" t="s">
        <v>36</v>
      </c>
      <c r="O277" s="120"/>
      <c r="P277" s="121"/>
      <c r="Q277" s="119" t="s">
        <v>37</v>
      </c>
      <c r="R277" s="120"/>
      <c r="S277" s="121"/>
      <c r="T277" s="119" t="s">
        <v>38</v>
      </c>
      <c r="U277" s="120"/>
      <c r="V277" s="121"/>
      <c r="W277" s="119" t="s">
        <v>39</v>
      </c>
      <c r="X277" s="120"/>
      <c r="Y277" s="121"/>
      <c r="Z277" s="122" t="s">
        <v>40</v>
      </c>
      <c r="AA277" s="123"/>
      <c r="AB277" s="124"/>
      <c r="AC277" s="4"/>
      <c r="AD277" s="18"/>
      <c r="AE277" s="18"/>
      <c r="AF277" s="18"/>
      <c r="AG277" s="18"/>
      <c r="AH277" s="18"/>
      <c r="AI277" s="18"/>
      <c r="AJ277" s="18"/>
      <c r="AK277" s="18"/>
      <c r="AL277" s="18"/>
      <c r="AM277" s="18"/>
      <c r="AN277" s="18"/>
      <c r="AO277" s="18"/>
      <c r="AP277" s="18"/>
      <c r="AQ277" s="18"/>
    </row>
    <row r="278" spans="2:43" ht="18.75" customHeight="1">
      <c r="B278" s="16"/>
      <c r="C278" s="4"/>
      <c r="D278" s="133" t="s">
        <v>85</v>
      </c>
      <c r="E278" s="69"/>
      <c r="F278" s="70" t="s">
        <v>194</v>
      </c>
      <c r="G278" s="69"/>
      <c r="H278" s="69"/>
      <c r="I278" s="70" t="s">
        <v>194</v>
      </c>
      <c r="J278" s="69"/>
      <c r="K278" s="69"/>
      <c r="L278" s="70" t="s">
        <v>194</v>
      </c>
      <c r="M278" s="69"/>
      <c r="N278" s="69"/>
      <c r="O278" s="70" t="s">
        <v>194</v>
      </c>
      <c r="P278" s="69"/>
      <c r="Q278" s="69"/>
      <c r="R278" s="70" t="s">
        <v>194</v>
      </c>
      <c r="S278" s="69"/>
      <c r="T278" s="69"/>
      <c r="U278" s="70" t="s">
        <v>194</v>
      </c>
      <c r="V278" s="69"/>
      <c r="W278" s="69"/>
      <c r="X278" s="70" t="s">
        <v>194</v>
      </c>
      <c r="Y278" s="69"/>
      <c r="Z278" s="69"/>
      <c r="AA278" s="70" t="s">
        <v>194</v>
      </c>
      <c r="AB278" s="69"/>
      <c r="AC278" s="49"/>
      <c r="AD278" s="18"/>
      <c r="AE278" s="18"/>
      <c r="AF278" s="18"/>
      <c r="AG278" s="18"/>
      <c r="AH278" s="18"/>
      <c r="AI278" s="18"/>
      <c r="AJ278" s="18"/>
      <c r="AK278" s="18"/>
      <c r="AL278" s="18"/>
      <c r="AM278" s="18"/>
      <c r="AN278" s="18"/>
      <c r="AO278" s="18"/>
      <c r="AP278" s="18"/>
      <c r="AQ278" s="18"/>
    </row>
    <row r="279" spans="2:43" ht="18.75" customHeight="1">
      <c r="B279" s="16"/>
      <c r="C279" s="4"/>
      <c r="D279" s="131"/>
      <c r="E279" s="107" t="s">
        <v>150</v>
      </c>
      <c r="F279" s="108"/>
      <c r="G279" s="109"/>
      <c r="H279" s="107" t="s">
        <v>150</v>
      </c>
      <c r="I279" s="108"/>
      <c r="J279" s="109"/>
      <c r="K279" s="107" t="s">
        <v>150</v>
      </c>
      <c r="L279" s="108"/>
      <c r="M279" s="109"/>
      <c r="N279" s="107" t="s">
        <v>150</v>
      </c>
      <c r="O279" s="108"/>
      <c r="P279" s="109"/>
      <c r="Q279" s="107" t="s">
        <v>150</v>
      </c>
      <c r="R279" s="108"/>
      <c r="S279" s="109"/>
      <c r="T279" s="107" t="s">
        <v>150</v>
      </c>
      <c r="U279" s="108"/>
      <c r="V279" s="109"/>
      <c r="W279" s="107" t="s">
        <v>150</v>
      </c>
      <c r="X279" s="108"/>
      <c r="Y279" s="109"/>
      <c r="Z279" s="107" t="s">
        <v>150</v>
      </c>
      <c r="AA279" s="108"/>
      <c r="AB279" s="109"/>
      <c r="AC279" s="4"/>
      <c r="AD279" s="18"/>
      <c r="AE279" s="18"/>
      <c r="AF279" s="18"/>
      <c r="AG279" s="18"/>
      <c r="AH279" s="18"/>
      <c r="AI279" s="18"/>
      <c r="AJ279" s="18"/>
      <c r="AK279" s="18"/>
      <c r="AL279" s="18"/>
      <c r="AM279" s="18"/>
      <c r="AN279" s="18"/>
      <c r="AO279" s="18"/>
      <c r="AP279" s="18"/>
      <c r="AQ279" s="18"/>
    </row>
    <row r="280" spans="2:43" ht="18.75" customHeight="1" thickBot="1">
      <c r="B280" s="16"/>
      <c r="C280" s="4"/>
      <c r="D280" s="131"/>
      <c r="E280" s="71"/>
      <c r="F280" s="72" t="s">
        <v>194</v>
      </c>
      <c r="G280" s="71"/>
      <c r="H280" s="71"/>
      <c r="I280" s="72" t="s">
        <v>194</v>
      </c>
      <c r="J280" s="71"/>
      <c r="K280" s="71"/>
      <c r="L280" s="72" t="s">
        <v>194</v>
      </c>
      <c r="M280" s="71"/>
      <c r="N280" s="71"/>
      <c r="O280" s="72" t="s">
        <v>194</v>
      </c>
      <c r="P280" s="71"/>
      <c r="Q280" s="71"/>
      <c r="R280" s="72" t="s">
        <v>194</v>
      </c>
      <c r="S280" s="71"/>
      <c r="T280" s="71"/>
      <c r="U280" s="72" t="s">
        <v>194</v>
      </c>
      <c r="V280" s="71"/>
      <c r="W280" s="71"/>
      <c r="X280" s="72" t="s">
        <v>194</v>
      </c>
      <c r="Y280" s="71"/>
      <c r="Z280" s="71"/>
      <c r="AA280" s="72" t="s">
        <v>194</v>
      </c>
      <c r="AB280" s="71"/>
      <c r="AC280" s="4"/>
      <c r="AD280" s="18"/>
      <c r="AE280" s="18"/>
      <c r="AF280" s="18"/>
      <c r="AG280" s="18"/>
      <c r="AH280" s="18"/>
      <c r="AI280" s="18"/>
      <c r="AJ280" s="18"/>
      <c r="AK280" s="18"/>
      <c r="AL280" s="18"/>
      <c r="AM280" s="18"/>
      <c r="AN280" s="18"/>
      <c r="AO280" s="18"/>
      <c r="AP280" s="18"/>
      <c r="AQ280" s="18"/>
    </row>
    <row r="281" spans="2:43" ht="18.75" customHeight="1" thickTop="1">
      <c r="B281" s="16"/>
      <c r="C281" s="4"/>
      <c r="D281" s="201" t="s">
        <v>86</v>
      </c>
      <c r="E281" s="75"/>
      <c r="F281" s="76" t="s">
        <v>194</v>
      </c>
      <c r="G281" s="75"/>
      <c r="H281" s="75"/>
      <c r="I281" s="76" t="s">
        <v>194</v>
      </c>
      <c r="J281" s="75"/>
      <c r="K281" s="75"/>
      <c r="L281" s="76" t="s">
        <v>194</v>
      </c>
      <c r="M281" s="75"/>
      <c r="N281" s="75"/>
      <c r="O281" s="76" t="s">
        <v>194</v>
      </c>
      <c r="P281" s="75"/>
      <c r="Q281" s="75"/>
      <c r="R281" s="76" t="s">
        <v>194</v>
      </c>
      <c r="S281" s="75"/>
      <c r="T281" s="75"/>
      <c r="U281" s="76" t="s">
        <v>194</v>
      </c>
      <c r="V281" s="75"/>
      <c r="W281" s="75"/>
      <c r="X281" s="76" t="s">
        <v>194</v>
      </c>
      <c r="Y281" s="75"/>
      <c r="Z281" s="75"/>
      <c r="AA281" s="76" t="s">
        <v>194</v>
      </c>
      <c r="AB281" s="75"/>
      <c r="AC281" s="4"/>
      <c r="AD281" s="18"/>
      <c r="AE281" s="18"/>
      <c r="AF281" s="18"/>
      <c r="AG281" s="18"/>
      <c r="AH281" s="18"/>
      <c r="AI281" s="18"/>
      <c r="AJ281" s="18"/>
      <c r="AK281" s="18"/>
      <c r="AL281" s="18"/>
      <c r="AM281" s="18"/>
      <c r="AN281" s="18"/>
      <c r="AO281" s="18"/>
      <c r="AP281" s="18"/>
      <c r="AQ281" s="18"/>
    </row>
    <row r="282" spans="2:43" ht="18.75" customHeight="1">
      <c r="B282" s="16"/>
      <c r="C282" s="4"/>
      <c r="D282" s="131"/>
      <c r="E282" s="107" t="s">
        <v>150</v>
      </c>
      <c r="F282" s="108"/>
      <c r="G282" s="109"/>
      <c r="H282" s="107" t="s">
        <v>150</v>
      </c>
      <c r="I282" s="108"/>
      <c r="J282" s="109"/>
      <c r="K282" s="107" t="s">
        <v>150</v>
      </c>
      <c r="L282" s="108"/>
      <c r="M282" s="109"/>
      <c r="N282" s="107" t="s">
        <v>150</v>
      </c>
      <c r="O282" s="108"/>
      <c r="P282" s="109"/>
      <c r="Q282" s="107" t="s">
        <v>150</v>
      </c>
      <c r="R282" s="108"/>
      <c r="S282" s="109"/>
      <c r="T282" s="107" t="s">
        <v>150</v>
      </c>
      <c r="U282" s="108"/>
      <c r="V282" s="109"/>
      <c r="W282" s="107" t="s">
        <v>150</v>
      </c>
      <c r="X282" s="108"/>
      <c r="Y282" s="109"/>
      <c r="Z282" s="107" t="s">
        <v>150</v>
      </c>
      <c r="AA282" s="108"/>
      <c r="AB282" s="109"/>
      <c r="AC282" s="4"/>
      <c r="AD282" s="18"/>
      <c r="AE282" s="18"/>
      <c r="AF282" s="18"/>
      <c r="AG282" s="18"/>
      <c r="AH282" s="18"/>
      <c r="AI282" s="18"/>
      <c r="AJ282" s="18"/>
      <c r="AK282" s="18"/>
      <c r="AL282" s="18"/>
      <c r="AM282" s="18"/>
      <c r="AN282" s="18"/>
      <c r="AO282" s="18"/>
      <c r="AP282" s="18"/>
      <c r="AQ282" s="18"/>
    </row>
    <row r="283" spans="2:43" ht="18.75" customHeight="1">
      <c r="B283" s="16"/>
      <c r="C283" s="4"/>
      <c r="D283" s="132"/>
      <c r="E283" s="69"/>
      <c r="F283" s="70" t="s">
        <v>194</v>
      </c>
      <c r="G283" s="69"/>
      <c r="H283" s="69"/>
      <c r="I283" s="70" t="s">
        <v>194</v>
      </c>
      <c r="J283" s="69"/>
      <c r="K283" s="69"/>
      <c r="L283" s="70" t="s">
        <v>194</v>
      </c>
      <c r="M283" s="69"/>
      <c r="N283" s="69"/>
      <c r="O283" s="70" t="s">
        <v>194</v>
      </c>
      <c r="P283" s="69"/>
      <c r="Q283" s="69"/>
      <c r="R283" s="70" t="s">
        <v>194</v>
      </c>
      <c r="S283" s="69"/>
      <c r="T283" s="69"/>
      <c r="U283" s="70" t="s">
        <v>194</v>
      </c>
      <c r="V283" s="69"/>
      <c r="W283" s="69"/>
      <c r="X283" s="70" t="s">
        <v>194</v>
      </c>
      <c r="Y283" s="69"/>
      <c r="Z283" s="69"/>
      <c r="AA283" s="70" t="s">
        <v>194</v>
      </c>
      <c r="AB283" s="69"/>
      <c r="AC283" s="50"/>
      <c r="AD283" s="18"/>
      <c r="AE283" s="18"/>
      <c r="AF283" s="18"/>
      <c r="AG283" s="18"/>
      <c r="AH283" s="18"/>
      <c r="AI283" s="18"/>
      <c r="AJ283" s="18"/>
      <c r="AK283" s="18"/>
      <c r="AL283" s="18"/>
      <c r="AM283" s="18"/>
      <c r="AN283" s="18"/>
      <c r="AO283" s="18"/>
      <c r="AP283" s="18"/>
      <c r="AQ283" s="18"/>
    </row>
    <row r="284" spans="2:43" ht="7.5" customHeight="1">
      <c r="B284" s="16"/>
      <c r="C284" s="4"/>
      <c r="D284" s="51"/>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4"/>
      <c r="AD284" s="18"/>
      <c r="AE284" s="18"/>
      <c r="AF284" s="18"/>
      <c r="AG284" s="18"/>
      <c r="AH284" s="18"/>
      <c r="AI284" s="18"/>
      <c r="AJ284" s="18"/>
      <c r="AK284" s="18"/>
      <c r="AL284" s="18"/>
      <c r="AM284" s="18"/>
      <c r="AN284" s="18"/>
      <c r="AO284" s="18"/>
      <c r="AP284" s="18"/>
      <c r="AQ284" s="18"/>
    </row>
    <row r="285" spans="4:43" ht="22.5" customHeight="1">
      <c r="D285" s="16" t="s">
        <v>21</v>
      </c>
      <c r="E285" s="137"/>
      <c r="F285" s="138"/>
      <c r="G285" s="138"/>
      <c r="H285" s="138"/>
      <c r="I285" s="138"/>
      <c r="J285" s="138"/>
      <c r="K285" s="138"/>
      <c r="L285" s="138"/>
      <c r="M285" s="138"/>
      <c r="N285" s="138"/>
      <c r="O285" s="138"/>
      <c r="P285" s="138"/>
      <c r="Q285" s="138"/>
      <c r="R285" s="138"/>
      <c r="S285" s="138"/>
      <c r="T285" s="138"/>
      <c r="U285" s="138"/>
      <c r="V285" s="138"/>
      <c r="W285" s="138"/>
      <c r="X285" s="138"/>
      <c r="Y285" s="138"/>
      <c r="Z285" s="139"/>
      <c r="AA285" s="30"/>
      <c r="AB285" s="30"/>
      <c r="AC285" s="4"/>
      <c r="AD285" s="18"/>
      <c r="AE285" s="18"/>
      <c r="AF285" s="18"/>
      <c r="AG285" s="18"/>
      <c r="AH285" s="18"/>
      <c r="AI285" s="18"/>
      <c r="AJ285" s="18"/>
      <c r="AK285" s="18"/>
      <c r="AL285" s="18"/>
      <c r="AM285" s="18"/>
      <c r="AN285" s="18"/>
      <c r="AO285" s="18"/>
      <c r="AP285" s="18"/>
      <c r="AQ285" s="18"/>
    </row>
    <row r="286" spans="3:43" ht="4.5" customHeight="1">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D286" s="18"/>
      <c r="AE286" s="18"/>
      <c r="AF286" s="18"/>
      <c r="AG286" s="18"/>
      <c r="AH286" s="18"/>
      <c r="AI286" s="18"/>
      <c r="AJ286" s="18"/>
      <c r="AK286" s="18"/>
      <c r="AL286" s="18"/>
      <c r="AM286" s="18"/>
      <c r="AN286" s="18"/>
      <c r="AO286" s="18"/>
      <c r="AP286" s="18"/>
      <c r="AQ286" s="18"/>
    </row>
    <row r="287" spans="4:43" ht="15" customHeight="1">
      <c r="D287" s="6" t="s">
        <v>26</v>
      </c>
      <c r="AD287" s="18"/>
      <c r="AE287" s="18"/>
      <c r="AF287" s="18"/>
      <c r="AG287" s="18"/>
      <c r="AH287" s="18"/>
      <c r="AI287" s="18"/>
      <c r="AJ287" s="18"/>
      <c r="AK287" s="18"/>
      <c r="AL287" s="18"/>
      <c r="AM287" s="18"/>
      <c r="AN287" s="18"/>
      <c r="AO287" s="18"/>
      <c r="AP287" s="18"/>
      <c r="AQ287" s="18"/>
    </row>
    <row r="288" spans="30:43" ht="4.5" customHeight="1">
      <c r="AD288" s="18"/>
      <c r="AE288" s="18"/>
      <c r="AF288" s="18"/>
      <c r="AG288" s="18"/>
      <c r="AH288" s="18"/>
      <c r="AI288" s="18"/>
      <c r="AJ288" s="18"/>
      <c r="AK288" s="18"/>
      <c r="AL288" s="18"/>
      <c r="AM288" s="18"/>
      <c r="AN288" s="18"/>
      <c r="AO288" s="18"/>
      <c r="AP288" s="18"/>
      <c r="AQ288" s="18"/>
    </row>
    <row r="289" spans="5:43" ht="15" customHeight="1">
      <c r="E289" s="119" t="s">
        <v>33</v>
      </c>
      <c r="F289" s="120"/>
      <c r="G289" s="121"/>
      <c r="H289" s="119" t="s">
        <v>34</v>
      </c>
      <c r="I289" s="120"/>
      <c r="J289" s="121"/>
      <c r="K289" s="119" t="s">
        <v>35</v>
      </c>
      <c r="L289" s="120"/>
      <c r="M289" s="121"/>
      <c r="N289" s="119" t="s">
        <v>36</v>
      </c>
      <c r="O289" s="120"/>
      <c r="P289" s="121"/>
      <c r="Q289" s="119" t="s">
        <v>37</v>
      </c>
      <c r="R289" s="120"/>
      <c r="S289" s="121"/>
      <c r="T289" s="119" t="s">
        <v>38</v>
      </c>
      <c r="U289" s="120"/>
      <c r="V289" s="121"/>
      <c r="W289" s="119" t="s">
        <v>39</v>
      </c>
      <c r="X289" s="120"/>
      <c r="Y289" s="121"/>
      <c r="Z289" s="122" t="s">
        <v>40</v>
      </c>
      <c r="AA289" s="123"/>
      <c r="AB289" s="124"/>
      <c r="AD289" s="18"/>
      <c r="AE289" s="18"/>
      <c r="AF289" s="18"/>
      <c r="AG289" s="18"/>
      <c r="AH289" s="18"/>
      <c r="AI289" s="18"/>
      <c r="AJ289" s="18"/>
      <c r="AK289" s="18"/>
      <c r="AL289" s="18"/>
      <c r="AM289" s="18"/>
      <c r="AN289" s="18"/>
      <c r="AO289" s="18"/>
      <c r="AP289" s="18"/>
      <c r="AQ289" s="18"/>
    </row>
    <row r="290" spans="4:43" ht="7.5" customHeight="1">
      <c r="D290" s="133" t="s">
        <v>85</v>
      </c>
      <c r="E290" s="148" t="s">
        <v>81</v>
      </c>
      <c r="F290" s="173"/>
      <c r="G290" s="174"/>
      <c r="H290" s="148" t="s">
        <v>81</v>
      </c>
      <c r="I290" s="173"/>
      <c r="J290" s="174"/>
      <c r="K290" s="148" t="s">
        <v>81</v>
      </c>
      <c r="L290" s="173"/>
      <c r="M290" s="174"/>
      <c r="N290" s="148" t="s">
        <v>81</v>
      </c>
      <c r="O290" s="173"/>
      <c r="P290" s="174"/>
      <c r="Q290" s="148" t="s">
        <v>81</v>
      </c>
      <c r="R290" s="173"/>
      <c r="S290" s="174"/>
      <c r="T290" s="148" t="s">
        <v>81</v>
      </c>
      <c r="U290" s="173"/>
      <c r="V290" s="174"/>
      <c r="W290" s="148" t="s">
        <v>81</v>
      </c>
      <c r="X290" s="173"/>
      <c r="Y290" s="174"/>
      <c r="Z290" s="148" t="s">
        <v>81</v>
      </c>
      <c r="AA290" s="173"/>
      <c r="AB290" s="174"/>
      <c r="AD290" s="18"/>
      <c r="AE290" s="18"/>
      <c r="AF290" s="18"/>
      <c r="AG290" s="18"/>
      <c r="AH290" s="18"/>
      <c r="AI290" s="18"/>
      <c r="AJ290" s="18"/>
      <c r="AK290" s="18"/>
      <c r="AL290" s="18"/>
      <c r="AM290" s="18"/>
      <c r="AN290" s="18"/>
      <c r="AO290" s="18"/>
      <c r="AP290" s="18"/>
      <c r="AQ290" s="18"/>
    </row>
    <row r="291" spans="3:43" ht="7.5" customHeight="1">
      <c r="C291" s="4"/>
      <c r="D291" s="98"/>
      <c r="E291" s="175"/>
      <c r="F291" s="176"/>
      <c r="G291" s="177"/>
      <c r="H291" s="175"/>
      <c r="I291" s="176"/>
      <c r="J291" s="177"/>
      <c r="K291" s="175"/>
      <c r="L291" s="176"/>
      <c r="M291" s="177"/>
      <c r="N291" s="175"/>
      <c r="O291" s="176"/>
      <c r="P291" s="177"/>
      <c r="Q291" s="175"/>
      <c r="R291" s="176"/>
      <c r="S291" s="177"/>
      <c r="T291" s="175"/>
      <c r="U291" s="176"/>
      <c r="V291" s="177"/>
      <c r="W291" s="175"/>
      <c r="X291" s="176"/>
      <c r="Y291" s="177"/>
      <c r="Z291" s="175"/>
      <c r="AA291" s="176"/>
      <c r="AB291" s="177"/>
      <c r="AD291" s="18"/>
      <c r="AE291" s="18"/>
      <c r="AF291" s="18"/>
      <c r="AG291" s="18"/>
      <c r="AH291" s="18"/>
      <c r="AI291" s="18"/>
      <c r="AJ291" s="18"/>
      <c r="AK291" s="18"/>
      <c r="AL291" s="18"/>
      <c r="AM291" s="18"/>
      <c r="AN291" s="18"/>
      <c r="AO291" s="18"/>
      <c r="AP291" s="18"/>
      <c r="AQ291" s="18"/>
    </row>
    <row r="292" spans="3:43" ht="7.5" customHeight="1">
      <c r="C292" s="4"/>
      <c r="D292" s="98"/>
      <c r="E292" s="175"/>
      <c r="F292" s="176"/>
      <c r="G292" s="177"/>
      <c r="H292" s="175"/>
      <c r="I292" s="176"/>
      <c r="J292" s="177"/>
      <c r="K292" s="175"/>
      <c r="L292" s="176"/>
      <c r="M292" s="177"/>
      <c r="N292" s="175"/>
      <c r="O292" s="176"/>
      <c r="P292" s="177"/>
      <c r="Q292" s="175"/>
      <c r="R292" s="176"/>
      <c r="S292" s="177"/>
      <c r="T292" s="175"/>
      <c r="U292" s="176"/>
      <c r="V292" s="177"/>
      <c r="W292" s="175"/>
      <c r="X292" s="176"/>
      <c r="Y292" s="177"/>
      <c r="Z292" s="175"/>
      <c r="AA292" s="176"/>
      <c r="AB292" s="177"/>
      <c r="AD292" s="18"/>
      <c r="AE292" s="18"/>
      <c r="AF292" s="18"/>
      <c r="AG292" s="18"/>
      <c r="AH292" s="18"/>
      <c r="AI292" s="18"/>
      <c r="AJ292" s="18"/>
      <c r="AK292" s="18"/>
      <c r="AL292" s="18"/>
      <c r="AM292" s="18"/>
      <c r="AN292" s="18"/>
      <c r="AO292" s="18"/>
      <c r="AP292" s="18"/>
      <c r="AQ292" s="18"/>
    </row>
    <row r="293" spans="3:43" ht="7.5" customHeight="1">
      <c r="C293" s="4"/>
      <c r="D293" s="98"/>
      <c r="E293" s="175"/>
      <c r="F293" s="176"/>
      <c r="G293" s="177"/>
      <c r="H293" s="175"/>
      <c r="I293" s="176"/>
      <c r="J293" s="177"/>
      <c r="K293" s="175"/>
      <c r="L293" s="176"/>
      <c r="M293" s="177"/>
      <c r="N293" s="175"/>
      <c r="O293" s="176"/>
      <c r="P293" s="177"/>
      <c r="Q293" s="175"/>
      <c r="R293" s="176"/>
      <c r="S293" s="177"/>
      <c r="T293" s="175"/>
      <c r="U293" s="176"/>
      <c r="V293" s="177"/>
      <c r="W293" s="175"/>
      <c r="X293" s="176"/>
      <c r="Y293" s="177"/>
      <c r="Z293" s="175"/>
      <c r="AA293" s="176"/>
      <c r="AB293" s="177"/>
      <c r="AD293" s="18"/>
      <c r="AE293" s="18"/>
      <c r="AF293" s="18"/>
      <c r="AG293" s="18"/>
      <c r="AH293" s="18"/>
      <c r="AI293" s="18"/>
      <c r="AJ293" s="18"/>
      <c r="AK293" s="18"/>
      <c r="AL293" s="18"/>
      <c r="AM293" s="18"/>
      <c r="AN293" s="18"/>
      <c r="AO293" s="18"/>
      <c r="AP293" s="18"/>
      <c r="AQ293" s="18"/>
    </row>
    <row r="294" spans="3:43" ht="7.5" customHeight="1">
      <c r="C294" s="4"/>
      <c r="D294" s="98"/>
      <c r="E294" s="175"/>
      <c r="F294" s="176"/>
      <c r="G294" s="177"/>
      <c r="H294" s="175"/>
      <c r="I294" s="176"/>
      <c r="J294" s="177"/>
      <c r="K294" s="175"/>
      <c r="L294" s="176"/>
      <c r="M294" s="177"/>
      <c r="N294" s="175"/>
      <c r="O294" s="176"/>
      <c r="P294" s="177"/>
      <c r="Q294" s="175"/>
      <c r="R294" s="176"/>
      <c r="S294" s="177"/>
      <c r="T294" s="175"/>
      <c r="U294" s="176"/>
      <c r="V294" s="177"/>
      <c r="W294" s="175"/>
      <c r="X294" s="176"/>
      <c r="Y294" s="177"/>
      <c r="Z294" s="175"/>
      <c r="AA294" s="176"/>
      <c r="AB294" s="177"/>
      <c r="AD294" s="18"/>
      <c r="AE294" s="18"/>
      <c r="AF294" s="18"/>
      <c r="AG294" s="18"/>
      <c r="AH294" s="18"/>
      <c r="AI294" s="18"/>
      <c r="AJ294" s="18"/>
      <c r="AK294" s="18"/>
      <c r="AL294" s="18"/>
      <c r="AM294" s="18"/>
      <c r="AN294" s="18"/>
      <c r="AO294" s="18"/>
      <c r="AP294" s="18"/>
      <c r="AQ294" s="18"/>
    </row>
    <row r="295" spans="3:43" ht="7.5" customHeight="1">
      <c r="C295" s="4"/>
      <c r="D295" s="98"/>
      <c r="E295" s="175"/>
      <c r="F295" s="176"/>
      <c r="G295" s="177"/>
      <c r="H295" s="175"/>
      <c r="I295" s="176"/>
      <c r="J295" s="177"/>
      <c r="K295" s="175"/>
      <c r="L295" s="176"/>
      <c r="M295" s="177"/>
      <c r="N295" s="175"/>
      <c r="O295" s="176"/>
      <c r="P295" s="177"/>
      <c r="Q295" s="175"/>
      <c r="R295" s="176"/>
      <c r="S295" s="177"/>
      <c r="T295" s="175"/>
      <c r="U295" s="176"/>
      <c r="V295" s="177"/>
      <c r="W295" s="175"/>
      <c r="X295" s="176"/>
      <c r="Y295" s="177"/>
      <c r="Z295" s="175"/>
      <c r="AA295" s="176"/>
      <c r="AB295" s="177"/>
      <c r="AD295" s="18"/>
      <c r="AE295" s="18"/>
      <c r="AF295" s="18"/>
      <c r="AG295" s="18"/>
      <c r="AH295" s="18"/>
      <c r="AI295" s="18"/>
      <c r="AJ295" s="18"/>
      <c r="AK295" s="18"/>
      <c r="AL295" s="18"/>
      <c r="AM295" s="18"/>
      <c r="AN295" s="18"/>
      <c r="AO295" s="18"/>
      <c r="AP295" s="18"/>
      <c r="AQ295" s="18"/>
    </row>
    <row r="296" spans="3:43" ht="7.5" customHeight="1">
      <c r="C296" s="4"/>
      <c r="D296" s="98"/>
      <c r="E296" s="175"/>
      <c r="F296" s="176"/>
      <c r="G296" s="177"/>
      <c r="H296" s="175"/>
      <c r="I296" s="176"/>
      <c r="J296" s="177"/>
      <c r="K296" s="175"/>
      <c r="L296" s="176"/>
      <c r="M296" s="177"/>
      <c r="N296" s="175"/>
      <c r="O296" s="176"/>
      <c r="P296" s="177"/>
      <c r="Q296" s="175"/>
      <c r="R296" s="176"/>
      <c r="S296" s="177"/>
      <c r="T296" s="175"/>
      <c r="U296" s="176"/>
      <c r="V296" s="177"/>
      <c r="W296" s="175"/>
      <c r="X296" s="176"/>
      <c r="Y296" s="177"/>
      <c r="Z296" s="175"/>
      <c r="AA296" s="176"/>
      <c r="AB296" s="177"/>
      <c r="AD296" s="18"/>
      <c r="AE296" s="18"/>
      <c r="AF296" s="18"/>
      <c r="AG296" s="18"/>
      <c r="AH296" s="18"/>
      <c r="AI296" s="18"/>
      <c r="AJ296" s="18"/>
      <c r="AK296" s="18"/>
      <c r="AL296" s="18"/>
      <c r="AM296" s="18"/>
      <c r="AN296" s="18"/>
      <c r="AO296" s="18"/>
      <c r="AP296" s="18"/>
      <c r="AQ296" s="18"/>
    </row>
    <row r="297" spans="3:43" ht="7.5" customHeight="1">
      <c r="C297" s="4"/>
      <c r="D297" s="98"/>
      <c r="E297" s="175"/>
      <c r="F297" s="176"/>
      <c r="G297" s="177"/>
      <c r="H297" s="175"/>
      <c r="I297" s="176"/>
      <c r="J297" s="177"/>
      <c r="K297" s="175"/>
      <c r="L297" s="176"/>
      <c r="M297" s="177"/>
      <c r="N297" s="175"/>
      <c r="O297" s="176"/>
      <c r="P297" s="177"/>
      <c r="Q297" s="175"/>
      <c r="R297" s="176"/>
      <c r="S297" s="177"/>
      <c r="T297" s="175"/>
      <c r="U297" s="176"/>
      <c r="V297" s="177"/>
      <c r="W297" s="175"/>
      <c r="X297" s="176"/>
      <c r="Y297" s="177"/>
      <c r="Z297" s="175"/>
      <c r="AA297" s="176"/>
      <c r="AB297" s="177"/>
      <c r="AD297" s="18"/>
      <c r="AE297" s="18"/>
      <c r="AF297" s="18"/>
      <c r="AG297" s="18"/>
      <c r="AH297" s="18"/>
      <c r="AI297" s="18"/>
      <c r="AJ297" s="18"/>
      <c r="AK297" s="18"/>
      <c r="AL297" s="18"/>
      <c r="AM297" s="18"/>
      <c r="AN297" s="18"/>
      <c r="AO297" s="18"/>
      <c r="AP297" s="18"/>
      <c r="AQ297" s="18"/>
    </row>
    <row r="298" spans="3:43" ht="7.5" customHeight="1">
      <c r="C298" s="4"/>
      <c r="D298" s="98"/>
      <c r="E298" s="178"/>
      <c r="F298" s="179"/>
      <c r="G298" s="180"/>
      <c r="H298" s="178"/>
      <c r="I298" s="179"/>
      <c r="J298" s="180"/>
      <c r="K298" s="178"/>
      <c r="L298" s="179"/>
      <c r="M298" s="180"/>
      <c r="N298" s="178"/>
      <c r="O298" s="179"/>
      <c r="P298" s="180"/>
      <c r="Q298" s="178"/>
      <c r="R298" s="179"/>
      <c r="S298" s="180"/>
      <c r="T298" s="178"/>
      <c r="U298" s="179"/>
      <c r="V298" s="180"/>
      <c r="W298" s="178"/>
      <c r="X298" s="179"/>
      <c r="Y298" s="180"/>
      <c r="Z298" s="178"/>
      <c r="AA298" s="179"/>
      <c r="AB298" s="180"/>
      <c r="AD298" s="18"/>
      <c r="AE298" s="18"/>
      <c r="AF298" s="18"/>
      <c r="AG298" s="18"/>
      <c r="AH298" s="18"/>
      <c r="AI298" s="18"/>
      <c r="AJ298" s="18"/>
      <c r="AK298" s="18"/>
      <c r="AL298" s="18"/>
      <c r="AM298" s="18"/>
      <c r="AN298" s="18"/>
      <c r="AO298" s="18"/>
      <c r="AP298" s="18"/>
      <c r="AQ298" s="18"/>
    </row>
    <row r="299" spans="3:43" ht="7.5" customHeight="1">
      <c r="C299" s="4"/>
      <c r="D299" s="130" t="s">
        <v>86</v>
      </c>
      <c r="E299" s="148" t="s">
        <v>82</v>
      </c>
      <c r="F299" s="173"/>
      <c r="G299" s="174"/>
      <c r="H299" s="148" t="s">
        <v>82</v>
      </c>
      <c r="I299" s="173"/>
      <c r="J299" s="174"/>
      <c r="K299" s="148" t="s">
        <v>82</v>
      </c>
      <c r="L299" s="173"/>
      <c r="M299" s="174"/>
      <c r="N299" s="148" t="s">
        <v>82</v>
      </c>
      <c r="O299" s="173"/>
      <c r="P299" s="174"/>
      <c r="Q299" s="148" t="s">
        <v>82</v>
      </c>
      <c r="R299" s="173"/>
      <c r="S299" s="174"/>
      <c r="T299" s="148" t="s">
        <v>82</v>
      </c>
      <c r="U299" s="173"/>
      <c r="V299" s="174"/>
      <c r="W299" s="148" t="s">
        <v>82</v>
      </c>
      <c r="X299" s="173"/>
      <c r="Y299" s="174"/>
      <c r="Z299" s="148" t="s">
        <v>82</v>
      </c>
      <c r="AA299" s="173"/>
      <c r="AB299" s="174"/>
      <c r="AD299" s="18"/>
      <c r="AE299" s="18"/>
      <c r="AF299" s="18"/>
      <c r="AG299" s="18"/>
      <c r="AH299" s="18"/>
      <c r="AI299" s="18"/>
      <c r="AJ299" s="18"/>
      <c r="AK299" s="18"/>
      <c r="AL299" s="18"/>
      <c r="AM299" s="18"/>
      <c r="AN299" s="18"/>
      <c r="AO299" s="18"/>
      <c r="AP299" s="18"/>
      <c r="AQ299" s="18"/>
    </row>
    <row r="300" spans="3:43" ht="15" customHeight="1">
      <c r="C300" s="4"/>
      <c r="D300" s="131"/>
      <c r="E300" s="175"/>
      <c r="F300" s="176"/>
      <c r="G300" s="177"/>
      <c r="H300" s="175"/>
      <c r="I300" s="176"/>
      <c r="J300" s="177"/>
      <c r="K300" s="175"/>
      <c r="L300" s="176"/>
      <c r="M300" s="177"/>
      <c r="N300" s="175"/>
      <c r="O300" s="176"/>
      <c r="P300" s="177"/>
      <c r="Q300" s="175"/>
      <c r="R300" s="176"/>
      <c r="S300" s="177"/>
      <c r="T300" s="175"/>
      <c r="U300" s="176"/>
      <c r="V300" s="177"/>
      <c r="W300" s="175"/>
      <c r="X300" s="176"/>
      <c r="Y300" s="177"/>
      <c r="Z300" s="175"/>
      <c r="AA300" s="176"/>
      <c r="AB300" s="177"/>
      <c r="AD300" s="18"/>
      <c r="AE300" s="18"/>
      <c r="AF300" s="18"/>
      <c r="AG300" s="18"/>
      <c r="AH300" s="18"/>
      <c r="AI300" s="18"/>
      <c r="AJ300" s="18"/>
      <c r="AK300" s="18"/>
      <c r="AL300" s="18"/>
      <c r="AM300" s="18"/>
      <c r="AN300" s="18"/>
      <c r="AO300" s="18"/>
      <c r="AP300" s="18"/>
      <c r="AQ300" s="18"/>
    </row>
    <row r="301" spans="3:43" ht="15" customHeight="1">
      <c r="C301" s="4"/>
      <c r="D301" s="131"/>
      <c r="E301" s="175"/>
      <c r="F301" s="176"/>
      <c r="G301" s="177"/>
      <c r="H301" s="175"/>
      <c r="I301" s="176"/>
      <c r="J301" s="177"/>
      <c r="K301" s="175"/>
      <c r="L301" s="176"/>
      <c r="M301" s="177"/>
      <c r="N301" s="175"/>
      <c r="O301" s="176"/>
      <c r="P301" s="177"/>
      <c r="Q301" s="175"/>
      <c r="R301" s="176"/>
      <c r="S301" s="177"/>
      <c r="T301" s="175"/>
      <c r="U301" s="176"/>
      <c r="V301" s="177"/>
      <c r="W301" s="175"/>
      <c r="X301" s="176"/>
      <c r="Y301" s="177"/>
      <c r="Z301" s="175"/>
      <c r="AA301" s="176"/>
      <c r="AB301" s="177"/>
      <c r="AD301" s="18"/>
      <c r="AE301" s="18"/>
      <c r="AF301" s="18"/>
      <c r="AG301" s="18"/>
      <c r="AH301" s="18"/>
      <c r="AI301" s="18"/>
      <c r="AJ301" s="18"/>
      <c r="AK301" s="18"/>
      <c r="AL301" s="18"/>
      <c r="AM301" s="18"/>
      <c r="AN301" s="18"/>
      <c r="AO301" s="18"/>
      <c r="AP301" s="18"/>
      <c r="AQ301" s="18"/>
    </row>
    <row r="302" spans="3:43" ht="15" customHeight="1">
      <c r="C302" s="4"/>
      <c r="D302" s="131"/>
      <c r="E302" s="175"/>
      <c r="F302" s="176"/>
      <c r="G302" s="177"/>
      <c r="H302" s="175"/>
      <c r="I302" s="176"/>
      <c r="J302" s="177"/>
      <c r="K302" s="175"/>
      <c r="L302" s="176"/>
      <c r="M302" s="177"/>
      <c r="N302" s="175"/>
      <c r="O302" s="176"/>
      <c r="P302" s="177"/>
      <c r="Q302" s="175"/>
      <c r="R302" s="176"/>
      <c r="S302" s="177"/>
      <c r="T302" s="175"/>
      <c r="U302" s="176"/>
      <c r="V302" s="177"/>
      <c r="W302" s="175"/>
      <c r="X302" s="176"/>
      <c r="Y302" s="177"/>
      <c r="Z302" s="175"/>
      <c r="AA302" s="176"/>
      <c r="AB302" s="177"/>
      <c r="AD302" s="18"/>
      <c r="AE302" s="18"/>
      <c r="AF302" s="18"/>
      <c r="AG302" s="18"/>
      <c r="AH302" s="18"/>
      <c r="AI302" s="18"/>
      <c r="AJ302" s="18"/>
      <c r="AK302" s="18"/>
      <c r="AL302" s="18"/>
      <c r="AM302" s="18"/>
      <c r="AN302" s="18"/>
      <c r="AO302" s="18"/>
      <c r="AP302" s="18"/>
      <c r="AQ302" s="18"/>
    </row>
    <row r="303" spans="3:43" ht="7.5" customHeight="1">
      <c r="C303" s="4"/>
      <c r="D303" s="132"/>
      <c r="E303" s="178"/>
      <c r="F303" s="179"/>
      <c r="G303" s="180"/>
      <c r="H303" s="178"/>
      <c r="I303" s="179"/>
      <c r="J303" s="180"/>
      <c r="K303" s="178"/>
      <c r="L303" s="179"/>
      <c r="M303" s="180"/>
      <c r="N303" s="178"/>
      <c r="O303" s="179"/>
      <c r="P303" s="180"/>
      <c r="Q303" s="178"/>
      <c r="R303" s="179"/>
      <c r="S303" s="180"/>
      <c r="T303" s="178"/>
      <c r="U303" s="179"/>
      <c r="V303" s="180"/>
      <c r="W303" s="178"/>
      <c r="X303" s="179"/>
      <c r="Y303" s="180"/>
      <c r="Z303" s="178"/>
      <c r="AA303" s="179"/>
      <c r="AB303" s="180"/>
      <c r="AD303" s="18"/>
      <c r="AE303" s="18"/>
      <c r="AF303" s="18"/>
      <c r="AG303" s="18"/>
      <c r="AH303" s="18"/>
      <c r="AI303" s="18"/>
      <c r="AJ303" s="18"/>
      <c r="AK303" s="18"/>
      <c r="AL303" s="18"/>
      <c r="AM303" s="18"/>
      <c r="AN303" s="18"/>
      <c r="AO303" s="18"/>
      <c r="AP303" s="18"/>
      <c r="AQ303" s="18"/>
    </row>
    <row r="304" spans="3:43" ht="4.5" customHeight="1">
      <c r="C304" s="16"/>
      <c r="D304" s="16"/>
      <c r="E304" s="43"/>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D304" s="18"/>
      <c r="AE304" s="18"/>
      <c r="AF304" s="18"/>
      <c r="AG304" s="18"/>
      <c r="AH304" s="18"/>
      <c r="AI304" s="18"/>
      <c r="AJ304" s="18"/>
      <c r="AK304" s="18"/>
      <c r="AL304" s="18"/>
      <c r="AM304" s="18"/>
      <c r="AN304" s="18"/>
      <c r="AO304" s="18"/>
      <c r="AP304" s="18"/>
      <c r="AQ304" s="18"/>
    </row>
    <row r="305" spans="4:43" ht="22.5" customHeight="1">
      <c r="D305" s="30" t="s">
        <v>21</v>
      </c>
      <c r="E305" s="202" t="s">
        <v>75</v>
      </c>
      <c r="F305" s="202"/>
      <c r="G305" s="202"/>
      <c r="H305" s="202"/>
      <c r="I305" s="202"/>
      <c r="J305" s="202"/>
      <c r="K305" s="202"/>
      <c r="L305" s="202"/>
      <c r="M305" s="202"/>
      <c r="N305" s="202"/>
      <c r="O305" s="202"/>
      <c r="P305" s="202"/>
      <c r="Q305" s="202"/>
      <c r="R305" s="202"/>
      <c r="S305" s="202"/>
      <c r="T305" s="202"/>
      <c r="U305" s="202"/>
      <c r="V305" s="202"/>
      <c r="W305" s="202"/>
      <c r="X305" s="202"/>
      <c r="Y305" s="202"/>
      <c r="Z305" s="202"/>
      <c r="AA305" s="202"/>
      <c r="AB305" s="202"/>
      <c r="AD305" s="18"/>
      <c r="AE305" s="18"/>
      <c r="AF305" s="18"/>
      <c r="AG305" s="18"/>
      <c r="AH305" s="18"/>
      <c r="AI305" s="18"/>
      <c r="AJ305" s="18"/>
      <c r="AK305" s="18"/>
      <c r="AL305" s="18"/>
      <c r="AM305" s="18"/>
      <c r="AN305" s="18"/>
      <c r="AO305" s="18"/>
      <c r="AP305" s="18"/>
      <c r="AQ305" s="18"/>
    </row>
    <row r="306" spans="30:43" ht="15" customHeight="1">
      <c r="AD306" s="18"/>
      <c r="AE306" s="18"/>
      <c r="AF306" s="18"/>
      <c r="AG306" s="18"/>
      <c r="AH306" s="18"/>
      <c r="AI306" s="18"/>
      <c r="AJ306" s="18"/>
      <c r="AK306" s="18"/>
      <c r="AL306" s="18"/>
      <c r="AM306" s="18"/>
      <c r="AN306" s="18"/>
      <c r="AO306" s="18"/>
      <c r="AP306" s="18"/>
      <c r="AQ306" s="18"/>
    </row>
    <row r="307" spans="3:43" ht="22.5" customHeight="1">
      <c r="C307" s="6" t="s">
        <v>102</v>
      </c>
      <c r="AD307" s="18"/>
      <c r="AE307" s="18"/>
      <c r="AF307" s="18"/>
      <c r="AG307" s="18"/>
      <c r="AH307" s="18"/>
      <c r="AI307" s="18"/>
      <c r="AJ307" s="18"/>
      <c r="AK307" s="18"/>
      <c r="AL307" s="18"/>
      <c r="AM307" s="18"/>
      <c r="AN307" s="18"/>
      <c r="AO307" s="18"/>
      <c r="AP307" s="18"/>
      <c r="AQ307" s="18"/>
    </row>
    <row r="308" spans="30:43" ht="4.5" customHeight="1">
      <c r="AD308" s="18"/>
      <c r="AE308" s="18"/>
      <c r="AF308" s="18"/>
      <c r="AG308" s="18"/>
      <c r="AH308" s="18"/>
      <c r="AI308" s="18"/>
      <c r="AJ308" s="18"/>
      <c r="AK308" s="18"/>
      <c r="AL308" s="18"/>
      <c r="AM308" s="18"/>
      <c r="AN308" s="18"/>
      <c r="AO308" s="18"/>
      <c r="AP308" s="18"/>
      <c r="AQ308" s="18"/>
    </row>
    <row r="309" spans="2:43" ht="15" customHeight="1">
      <c r="B309" s="14" t="s">
        <v>46</v>
      </c>
      <c r="C309" s="6" t="s">
        <v>292</v>
      </c>
      <c r="AD309" s="18"/>
      <c r="AE309" s="18"/>
      <c r="AF309" s="18"/>
      <c r="AG309" s="18"/>
      <c r="AH309" s="18"/>
      <c r="AI309" s="18"/>
      <c r="AJ309" s="18"/>
      <c r="AK309" s="18"/>
      <c r="AL309" s="18"/>
      <c r="AM309" s="18"/>
      <c r="AN309" s="18"/>
      <c r="AO309" s="18"/>
      <c r="AP309" s="18"/>
      <c r="AQ309" s="18"/>
    </row>
    <row r="310" spans="30:43" ht="4.5" customHeight="1">
      <c r="AD310" s="18"/>
      <c r="AE310" s="18"/>
      <c r="AF310" s="18"/>
      <c r="AG310" s="18"/>
      <c r="AH310" s="18"/>
      <c r="AI310" s="18"/>
      <c r="AJ310" s="18"/>
      <c r="AK310" s="18"/>
      <c r="AL310" s="18"/>
      <c r="AM310" s="18"/>
      <c r="AN310" s="18"/>
      <c r="AO310" s="18"/>
      <c r="AP310" s="18"/>
      <c r="AQ310" s="18"/>
    </row>
    <row r="311" spans="4:43" ht="97.5" customHeight="1">
      <c r="D311" s="102" t="s">
        <v>293</v>
      </c>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D311" s="18"/>
      <c r="AE311" s="18"/>
      <c r="AF311" s="18"/>
      <c r="AG311" s="18"/>
      <c r="AH311" s="18"/>
      <c r="AI311" s="18"/>
      <c r="AJ311" s="18"/>
      <c r="AK311" s="18"/>
      <c r="AL311" s="18"/>
      <c r="AM311" s="18"/>
      <c r="AN311" s="18"/>
      <c r="AO311" s="18"/>
      <c r="AP311" s="18"/>
      <c r="AQ311" s="18"/>
    </row>
    <row r="312" ht="4.5" customHeight="1"/>
    <row r="313" spans="2:31" ht="18.75" customHeight="1">
      <c r="B313" s="38" t="str">
        <f>IF(AD313=TRUE,"未記入","")</f>
        <v>未記入</v>
      </c>
      <c r="D313" s="52" t="s">
        <v>171</v>
      </c>
      <c r="E313" s="17"/>
      <c r="F313" s="53"/>
      <c r="G313" s="53"/>
      <c r="H313" s="53"/>
      <c r="I313" s="53"/>
      <c r="J313" s="53"/>
      <c r="K313" s="53"/>
      <c r="L313" s="53"/>
      <c r="M313" s="53"/>
      <c r="N313" s="53"/>
      <c r="O313" s="53"/>
      <c r="P313" s="53"/>
      <c r="Q313" s="17"/>
      <c r="R313" s="17"/>
      <c r="S313" s="17"/>
      <c r="T313" s="53"/>
      <c r="U313" s="53"/>
      <c r="V313" s="53"/>
      <c r="W313" s="53"/>
      <c r="X313" s="30"/>
      <c r="Y313" s="30"/>
      <c r="AD313" s="10" t="b">
        <f>IF(OR(AE313=1,AE313=2),FALSE,TRUE)</f>
        <v>1</v>
      </c>
      <c r="AE313" s="10">
        <v>0</v>
      </c>
    </row>
    <row r="314" spans="4:25" ht="4.5" customHeight="1">
      <c r="D314" s="13"/>
      <c r="F314" s="30"/>
      <c r="G314" s="30"/>
      <c r="H314" s="30"/>
      <c r="I314" s="30"/>
      <c r="J314" s="30"/>
      <c r="K314" s="30"/>
      <c r="L314" s="30"/>
      <c r="M314" s="30"/>
      <c r="N314" s="30"/>
      <c r="O314" s="30"/>
      <c r="P314" s="30"/>
      <c r="T314" s="30"/>
      <c r="U314" s="30"/>
      <c r="V314" s="30"/>
      <c r="W314" s="30"/>
      <c r="X314" s="30"/>
      <c r="Y314" s="30"/>
    </row>
    <row r="315" spans="4:35" ht="18.75" customHeight="1">
      <c r="D315" s="52" t="s">
        <v>177</v>
      </c>
      <c r="E315" s="17"/>
      <c r="F315" s="17"/>
      <c r="G315" s="17"/>
      <c r="H315" s="17"/>
      <c r="I315" s="17"/>
      <c r="J315" s="17"/>
      <c r="K315" s="17"/>
      <c r="L315" s="17"/>
      <c r="M315" s="17"/>
      <c r="N315" s="17"/>
      <c r="O315" s="17"/>
      <c r="P315" s="17"/>
      <c r="Q315" s="17"/>
      <c r="R315" s="17"/>
      <c r="S315" s="17"/>
      <c r="T315" s="17"/>
      <c r="U315" s="17"/>
      <c r="V315" s="17"/>
      <c r="W315" s="17"/>
      <c r="AD315" s="18"/>
      <c r="AE315" s="18"/>
      <c r="AF315" s="18"/>
      <c r="AG315" s="18"/>
      <c r="AH315" s="18"/>
      <c r="AI315" s="15"/>
    </row>
    <row r="316" spans="5:34" ht="4.5" customHeight="1">
      <c r="E316" s="30"/>
      <c r="F316" s="30"/>
      <c r="G316" s="30"/>
      <c r="H316" s="30"/>
      <c r="I316" s="30"/>
      <c r="J316" s="30"/>
      <c r="K316" s="30"/>
      <c r="L316" s="30"/>
      <c r="M316" s="30"/>
      <c r="N316" s="30"/>
      <c r="O316" s="30"/>
      <c r="P316" s="30"/>
      <c r="T316" s="30"/>
      <c r="U316" s="30"/>
      <c r="V316" s="30"/>
      <c r="W316" s="30"/>
      <c r="X316" s="30"/>
      <c r="Y316" s="30"/>
      <c r="AD316" s="18"/>
      <c r="AE316" s="18"/>
      <c r="AF316" s="18"/>
      <c r="AG316" s="18"/>
      <c r="AH316" s="18"/>
    </row>
    <row r="317" spans="20:34" ht="4.5" customHeight="1">
      <c r="T317" s="4"/>
      <c r="U317" s="4"/>
      <c r="V317" s="4"/>
      <c r="W317" s="4"/>
      <c r="X317" s="4"/>
      <c r="Y317" s="4"/>
      <c r="AD317" s="18"/>
      <c r="AE317" s="18"/>
      <c r="AF317" s="18"/>
      <c r="AG317" s="18"/>
      <c r="AH317" s="18"/>
    </row>
    <row r="318" spans="2:34" ht="15" customHeight="1">
      <c r="B318" s="38"/>
      <c r="E318" s="17" t="s">
        <v>195</v>
      </c>
      <c r="F318" s="17"/>
      <c r="G318" s="17"/>
      <c r="H318" s="54"/>
      <c r="I318" s="54"/>
      <c r="J318" s="54"/>
      <c r="K318" s="54"/>
      <c r="L318" s="54"/>
      <c r="M318" s="54"/>
      <c r="N318" s="54"/>
      <c r="O318" s="54"/>
      <c r="P318" s="54"/>
      <c r="T318" s="4"/>
      <c r="U318" s="4"/>
      <c r="V318" s="4"/>
      <c r="W318" s="4"/>
      <c r="X318" s="4"/>
      <c r="Y318" s="4"/>
      <c r="AD318" s="10" t="b">
        <f>IF(OR($AE$313&lt;&gt;2,AND($AE$313=2,OR(AE318=1,AE318=2,AE318=3))),FALSE,TRUE)</f>
        <v>0</v>
      </c>
      <c r="AE318" s="10">
        <v>0</v>
      </c>
      <c r="AF318" s="18" t="str">
        <f>AH318&amp;";"&amp;AE318</f>
        <v>001;0</v>
      </c>
      <c r="AG318" s="18"/>
      <c r="AH318" s="67" t="s">
        <v>208</v>
      </c>
    </row>
    <row r="319" spans="17:34" ht="7.5" customHeight="1">
      <c r="Q319" s="4"/>
      <c r="R319" s="4"/>
      <c r="S319" s="4"/>
      <c r="T319" s="4"/>
      <c r="U319" s="4"/>
      <c r="V319" s="4"/>
      <c r="W319" s="4"/>
      <c r="X319" s="4"/>
      <c r="Y319" s="4"/>
      <c r="AD319" s="18"/>
      <c r="AE319" s="18"/>
      <c r="AF319" s="18"/>
      <c r="AG319" s="18"/>
      <c r="AH319" s="67"/>
    </row>
    <row r="320" spans="2:34" ht="15" customHeight="1">
      <c r="B320" s="38"/>
      <c r="E320" s="17" t="s">
        <v>196</v>
      </c>
      <c r="F320" s="17"/>
      <c r="G320" s="17"/>
      <c r="H320" s="54"/>
      <c r="I320" s="54"/>
      <c r="J320" s="54"/>
      <c r="K320" s="54"/>
      <c r="L320" s="54"/>
      <c r="M320" s="54"/>
      <c r="N320" s="54"/>
      <c r="O320" s="54"/>
      <c r="P320" s="54"/>
      <c r="Q320" s="4"/>
      <c r="R320" s="4"/>
      <c r="S320" s="4"/>
      <c r="T320" s="4"/>
      <c r="U320" s="4"/>
      <c r="V320" s="4"/>
      <c r="W320" s="4"/>
      <c r="X320" s="4"/>
      <c r="Y320" s="4"/>
      <c r="AD320" s="10" t="b">
        <f>IF(OR($AE$313&lt;&gt;2,AND($AE$313=2,OR(AE320=1,AE320=2,AE320=3))),FALSE,TRUE)</f>
        <v>0</v>
      </c>
      <c r="AE320" s="10">
        <v>0</v>
      </c>
      <c r="AF320" s="18" t="str">
        <f>AH320&amp;";"&amp;AE320</f>
        <v>002;0</v>
      </c>
      <c r="AG320" s="18"/>
      <c r="AH320" s="67" t="s">
        <v>138</v>
      </c>
    </row>
    <row r="321" spans="17:34" ht="7.5" customHeight="1">
      <c r="Q321" s="4"/>
      <c r="R321" s="4"/>
      <c r="S321" s="4"/>
      <c r="T321" s="4"/>
      <c r="U321" s="4"/>
      <c r="V321" s="4"/>
      <c r="W321" s="4"/>
      <c r="X321" s="4"/>
      <c r="Y321" s="4"/>
      <c r="AD321" s="18"/>
      <c r="AE321" s="18"/>
      <c r="AF321" s="18"/>
      <c r="AG321" s="18"/>
      <c r="AH321" s="67"/>
    </row>
    <row r="322" spans="2:34" ht="15" customHeight="1">
      <c r="B322" s="38"/>
      <c r="E322" s="17" t="s">
        <v>197</v>
      </c>
      <c r="F322" s="17"/>
      <c r="G322" s="17"/>
      <c r="H322" s="54"/>
      <c r="I322" s="54"/>
      <c r="J322" s="54"/>
      <c r="K322" s="54"/>
      <c r="L322" s="54"/>
      <c r="M322" s="54"/>
      <c r="N322" s="54"/>
      <c r="O322" s="54"/>
      <c r="P322" s="54"/>
      <c r="Q322" s="4"/>
      <c r="R322" s="4"/>
      <c r="S322" s="4"/>
      <c r="T322" s="4"/>
      <c r="U322" s="4"/>
      <c r="V322" s="4"/>
      <c r="W322" s="4"/>
      <c r="X322" s="4"/>
      <c r="Y322" s="4"/>
      <c r="AD322" s="10" t="b">
        <f>IF(OR($AE$313&lt;&gt;2,AND($AE$313=2,OR(AE322=1,AE322=2,AE322=3))),FALSE,TRUE)</f>
        <v>0</v>
      </c>
      <c r="AE322" s="10">
        <v>0</v>
      </c>
      <c r="AF322" s="18" t="str">
        <f>AH322&amp;";"&amp;AE322</f>
        <v>003;0</v>
      </c>
      <c r="AG322" s="18"/>
      <c r="AH322" s="67" t="s">
        <v>139</v>
      </c>
    </row>
    <row r="323" spans="8:34" ht="7.5" customHeight="1">
      <c r="H323" s="4"/>
      <c r="I323" s="4"/>
      <c r="J323" s="4"/>
      <c r="K323" s="4"/>
      <c r="L323" s="4"/>
      <c r="M323" s="4"/>
      <c r="N323" s="4"/>
      <c r="O323" s="4"/>
      <c r="P323" s="4"/>
      <c r="Q323" s="4"/>
      <c r="R323" s="4"/>
      <c r="S323" s="4"/>
      <c r="T323" s="4"/>
      <c r="U323" s="4"/>
      <c r="V323" s="4"/>
      <c r="W323" s="4"/>
      <c r="X323" s="4"/>
      <c r="Y323" s="4"/>
      <c r="AD323" s="18"/>
      <c r="AE323" s="18"/>
      <c r="AF323" s="18"/>
      <c r="AG323" s="18"/>
      <c r="AH323" s="67"/>
    </row>
    <row r="324" spans="2:34" ht="15" customHeight="1">
      <c r="B324" s="38"/>
      <c r="E324" s="17" t="s">
        <v>198</v>
      </c>
      <c r="F324" s="17"/>
      <c r="G324" s="17"/>
      <c r="H324" s="54"/>
      <c r="I324" s="54"/>
      <c r="J324" s="54"/>
      <c r="K324" s="54"/>
      <c r="L324" s="54"/>
      <c r="M324" s="54"/>
      <c r="N324" s="54"/>
      <c r="O324" s="54"/>
      <c r="P324" s="54"/>
      <c r="AD324" s="10" t="b">
        <f>IF(OR($AE$313&lt;&gt;2,AND($AE$313=2,OR(AE324=1,AE324=2,AE324=3))),FALSE,TRUE)</f>
        <v>0</v>
      </c>
      <c r="AE324" s="10">
        <v>0</v>
      </c>
      <c r="AF324" s="18" t="str">
        <f>AH324&amp;";"&amp;AE324</f>
        <v>004;0</v>
      </c>
      <c r="AG324" s="18"/>
      <c r="AH324" s="67" t="s">
        <v>140</v>
      </c>
    </row>
    <row r="325" spans="30:34" ht="7.5" customHeight="1">
      <c r="AD325" s="18"/>
      <c r="AE325" s="18"/>
      <c r="AF325" s="18"/>
      <c r="AG325" s="18"/>
      <c r="AH325" s="67"/>
    </row>
    <row r="326" spans="2:34" ht="15" customHeight="1">
      <c r="B326" s="38"/>
      <c r="D326" s="13"/>
      <c r="E326" s="17" t="s">
        <v>199</v>
      </c>
      <c r="F326" s="17"/>
      <c r="G326" s="17"/>
      <c r="H326" s="17"/>
      <c r="I326" s="17"/>
      <c r="J326" s="17"/>
      <c r="K326" s="17"/>
      <c r="L326" s="17"/>
      <c r="M326" s="17"/>
      <c r="N326" s="17"/>
      <c r="O326" s="17"/>
      <c r="P326" s="17"/>
      <c r="AD326" s="10" t="b">
        <f>IF(OR($AE$313&lt;&gt;2,AND($AE$313=2,OR(AE326=1,AE326=2,AE326=3))),FALSE,TRUE)</f>
        <v>0</v>
      </c>
      <c r="AE326" s="10">
        <v>0</v>
      </c>
      <c r="AF326" s="18" t="str">
        <f>AH326&amp;";"&amp;AE326</f>
        <v>005;0</v>
      </c>
      <c r="AG326" s="18"/>
      <c r="AH326" s="67" t="s">
        <v>209</v>
      </c>
    </row>
    <row r="327" spans="30:34" ht="7.5" customHeight="1">
      <c r="AD327" s="18"/>
      <c r="AE327" s="18"/>
      <c r="AF327" s="18"/>
      <c r="AG327" s="18"/>
      <c r="AH327" s="67"/>
    </row>
    <row r="328" spans="2:34" ht="15" customHeight="1">
      <c r="B328" s="38"/>
      <c r="E328" s="17" t="s">
        <v>200</v>
      </c>
      <c r="F328" s="17"/>
      <c r="G328" s="17"/>
      <c r="H328" s="17"/>
      <c r="I328" s="17"/>
      <c r="J328" s="17"/>
      <c r="K328" s="17"/>
      <c r="L328" s="17"/>
      <c r="M328" s="54"/>
      <c r="N328" s="54"/>
      <c r="O328" s="54"/>
      <c r="P328" s="17"/>
      <c r="AD328" s="10" t="b">
        <f>IF(OR($AE$313&lt;&gt;2,AND($AE$313=2,OR(AE328=1,AE328=2,AE328=3))),FALSE,TRUE)</f>
        <v>0</v>
      </c>
      <c r="AE328" s="10">
        <v>0</v>
      </c>
      <c r="AF328" s="18" t="str">
        <f>AH328&amp;";"&amp;AE328</f>
        <v>006;0</v>
      </c>
      <c r="AG328" s="18"/>
      <c r="AH328" s="67" t="s">
        <v>142</v>
      </c>
    </row>
    <row r="329" spans="14:34" ht="7.5" customHeight="1">
      <c r="N329" s="4"/>
      <c r="O329" s="4"/>
      <c r="P329" s="4"/>
      <c r="AD329" s="18"/>
      <c r="AE329" s="18"/>
      <c r="AF329" s="18"/>
      <c r="AG329" s="18"/>
      <c r="AH329" s="67"/>
    </row>
    <row r="330" spans="2:34" ht="15" customHeight="1">
      <c r="B330" s="38"/>
      <c r="E330" s="17" t="s">
        <v>201</v>
      </c>
      <c r="F330" s="17"/>
      <c r="G330" s="17"/>
      <c r="H330" s="17"/>
      <c r="I330" s="17"/>
      <c r="J330" s="17"/>
      <c r="K330" s="17"/>
      <c r="L330" s="17"/>
      <c r="M330" s="17"/>
      <c r="N330" s="17"/>
      <c r="O330" s="17"/>
      <c r="P330" s="17"/>
      <c r="AD330" s="10" t="b">
        <f>IF(OR($AE$313&lt;&gt;2,AND($AE$313=2,OR(AE330=1,AE330=2,AE330=3))),FALSE,TRUE)</f>
        <v>0</v>
      </c>
      <c r="AE330" s="10">
        <v>0</v>
      </c>
      <c r="AF330" s="18" t="str">
        <f>AH330&amp;";"&amp;AE330</f>
        <v>007;0</v>
      </c>
      <c r="AG330" s="18"/>
      <c r="AH330" s="67" t="s">
        <v>210</v>
      </c>
    </row>
    <row r="331" spans="30:34" ht="7.5" customHeight="1">
      <c r="AD331" s="18"/>
      <c r="AE331" s="18"/>
      <c r="AF331" s="18"/>
      <c r="AG331" s="18"/>
      <c r="AH331" s="67"/>
    </row>
    <row r="332" spans="2:34" ht="15" customHeight="1">
      <c r="B332" s="38"/>
      <c r="E332" s="17" t="s">
        <v>202</v>
      </c>
      <c r="F332" s="17"/>
      <c r="G332" s="17"/>
      <c r="H332" s="17"/>
      <c r="I332" s="17"/>
      <c r="J332" s="17"/>
      <c r="K332" s="17"/>
      <c r="L332" s="17"/>
      <c r="M332" s="17"/>
      <c r="N332" s="17"/>
      <c r="O332" s="17"/>
      <c r="P332" s="17"/>
      <c r="AD332" s="10" t="b">
        <f>IF(OR($AE$313&lt;&gt;2,AND($AE$313=2,OR(AE332=1,AE332=2,AE332=3))),FALSE,TRUE)</f>
        <v>0</v>
      </c>
      <c r="AE332" s="10">
        <v>0</v>
      </c>
      <c r="AF332" s="18" t="str">
        <f>AH332&amp;";"&amp;AE332</f>
        <v>008;0</v>
      </c>
      <c r="AG332" s="18"/>
      <c r="AH332" s="67" t="s">
        <v>211</v>
      </c>
    </row>
    <row r="333" spans="30:34" ht="7.5" customHeight="1">
      <c r="AD333" s="18"/>
      <c r="AE333" s="18"/>
      <c r="AF333" s="18"/>
      <c r="AG333" s="18"/>
      <c r="AH333" s="67"/>
    </row>
    <row r="334" spans="2:34" ht="15" customHeight="1">
      <c r="B334" s="38"/>
      <c r="E334" s="17" t="s">
        <v>203</v>
      </c>
      <c r="F334" s="17"/>
      <c r="G334" s="17"/>
      <c r="H334" s="17"/>
      <c r="I334" s="17"/>
      <c r="J334" s="17"/>
      <c r="K334" s="17"/>
      <c r="L334" s="17"/>
      <c r="M334" s="54"/>
      <c r="N334" s="54"/>
      <c r="O334" s="54"/>
      <c r="P334" s="54"/>
      <c r="AD334" s="10" t="b">
        <f>IF(OR($AE$313&lt;&gt;2,AND($AE$313=2,OR(AE334=1,AE334=2,AE334=3))),FALSE,TRUE)</f>
        <v>0</v>
      </c>
      <c r="AE334" s="10">
        <v>0</v>
      </c>
      <c r="AF334" s="18" t="str">
        <f>AH334&amp;";"&amp;AE334</f>
        <v>009;0</v>
      </c>
      <c r="AG334" s="18"/>
      <c r="AH334" s="67" t="s">
        <v>212</v>
      </c>
    </row>
    <row r="335" spans="14:34" ht="7.5" customHeight="1">
      <c r="N335" s="4"/>
      <c r="O335" s="4"/>
      <c r="P335" s="4"/>
      <c r="AD335" s="18"/>
      <c r="AE335" s="18"/>
      <c r="AF335" s="18"/>
      <c r="AG335" s="18"/>
      <c r="AH335" s="67"/>
    </row>
    <row r="336" spans="2:34" ht="15" customHeight="1">
      <c r="B336" s="38"/>
      <c r="E336" s="17" t="s">
        <v>204</v>
      </c>
      <c r="F336" s="17"/>
      <c r="G336" s="17"/>
      <c r="H336" s="17"/>
      <c r="I336" s="17"/>
      <c r="J336" s="17"/>
      <c r="K336" s="17"/>
      <c r="L336" s="17"/>
      <c r="M336" s="17"/>
      <c r="N336" s="17"/>
      <c r="O336" s="17"/>
      <c r="P336" s="17"/>
      <c r="AD336" s="10" t="b">
        <f>IF(OR($AE$313&lt;&gt;2,AND($AE$313=2,OR(AE336=1,AE336=2,AE336=3))),FALSE,TRUE)</f>
        <v>0</v>
      </c>
      <c r="AE336" s="10">
        <v>0</v>
      </c>
      <c r="AF336" s="18" t="str">
        <f>AH336&amp;";"&amp;AE336</f>
        <v>010;0</v>
      </c>
      <c r="AG336" s="18"/>
      <c r="AH336" s="67" t="s">
        <v>213</v>
      </c>
    </row>
    <row r="337" spans="30:34" ht="7.5" customHeight="1">
      <c r="AD337" s="18"/>
      <c r="AE337" s="18"/>
      <c r="AF337" s="18"/>
      <c r="AG337" s="18"/>
      <c r="AH337" s="67"/>
    </row>
    <row r="338" spans="2:34" ht="15" customHeight="1">
      <c r="B338" s="38"/>
      <c r="E338" s="17" t="s">
        <v>205</v>
      </c>
      <c r="F338" s="17"/>
      <c r="G338" s="17"/>
      <c r="H338" s="17"/>
      <c r="I338" s="17"/>
      <c r="J338" s="17"/>
      <c r="K338" s="17"/>
      <c r="L338" s="17"/>
      <c r="M338" s="17"/>
      <c r="N338" s="17"/>
      <c r="O338" s="17"/>
      <c r="P338" s="17"/>
      <c r="AD338" s="10" t="b">
        <f>IF(OR($AE$313&lt;&gt;2,AND($AE$313=2,OR(AE338=1,AE338=2,AE338=3))),FALSE,TRUE)</f>
        <v>0</v>
      </c>
      <c r="AE338" s="10">
        <v>0</v>
      </c>
      <c r="AF338" s="18" t="str">
        <f>AH338&amp;";"&amp;AE338</f>
        <v>011;0</v>
      </c>
      <c r="AG338" s="18"/>
      <c r="AH338" s="67" t="s">
        <v>214</v>
      </c>
    </row>
    <row r="339" spans="30:34" ht="7.5" customHeight="1">
      <c r="AD339" s="18"/>
      <c r="AE339" s="18"/>
      <c r="AF339" s="18"/>
      <c r="AG339" s="18"/>
      <c r="AH339" s="67"/>
    </row>
    <row r="340" spans="2:34" ht="15" customHeight="1">
      <c r="B340" s="38"/>
      <c r="E340" s="17" t="s">
        <v>206</v>
      </c>
      <c r="F340" s="17"/>
      <c r="G340" s="17"/>
      <c r="H340" s="17"/>
      <c r="I340" s="17"/>
      <c r="J340" s="17"/>
      <c r="K340" s="17"/>
      <c r="L340" s="17"/>
      <c r="M340" s="17"/>
      <c r="N340" s="17"/>
      <c r="O340" s="17"/>
      <c r="P340" s="17"/>
      <c r="AD340" s="10" t="b">
        <f>IF(OR($AE$313&lt;&gt;2,AND($AE$313=2,OR(AE340=1,AE340=2,AE340=3))),FALSE,TRUE)</f>
        <v>0</v>
      </c>
      <c r="AE340" s="10">
        <v>0</v>
      </c>
      <c r="AF340" s="18" t="str">
        <f>AH340&amp;";"&amp;AE340</f>
        <v>012;0</v>
      </c>
      <c r="AG340" s="18"/>
      <c r="AH340" s="67" t="s">
        <v>215</v>
      </c>
    </row>
    <row r="341" spans="13:34" ht="7.5" customHeight="1">
      <c r="M341" s="4"/>
      <c r="N341" s="4"/>
      <c r="O341" s="4"/>
      <c r="P341" s="4"/>
      <c r="AD341" s="18"/>
      <c r="AE341" s="18"/>
      <c r="AF341" s="18"/>
      <c r="AG341" s="18"/>
      <c r="AH341" s="67"/>
    </row>
    <row r="342" spans="2:34" ht="15" customHeight="1">
      <c r="B342" s="38"/>
      <c r="E342" s="17" t="s">
        <v>207</v>
      </c>
      <c r="F342" s="17"/>
      <c r="G342" s="17"/>
      <c r="H342" s="17"/>
      <c r="I342" s="17"/>
      <c r="J342" s="17"/>
      <c r="K342" s="17"/>
      <c r="L342" s="17"/>
      <c r="M342" s="17"/>
      <c r="N342" s="17"/>
      <c r="O342" s="17"/>
      <c r="P342" s="17"/>
      <c r="AD342" s="10" t="b">
        <f>IF(OR($AE$313&lt;&gt;2,AND($AE$313=2,OR(AE342=1,AE342=2,AE342=3))),FALSE,TRUE)</f>
        <v>0</v>
      </c>
      <c r="AE342" s="10">
        <v>0</v>
      </c>
      <c r="AF342" s="18" t="str">
        <f>AH342&amp;";"&amp;AE342</f>
        <v>013;0</v>
      </c>
      <c r="AG342" s="18"/>
      <c r="AH342" s="67" t="s">
        <v>216</v>
      </c>
    </row>
    <row r="343" spans="30:34" ht="15.75" customHeight="1">
      <c r="AD343" s="18"/>
      <c r="AE343" s="81" t="str">
        <f>AF318&amp;"@"&amp;AF320&amp;"@"&amp;AF322&amp;"@"&amp;AF324&amp;"@"&amp;AF326&amp;"@"&amp;AF328&amp;"@"&amp;AF330&amp;"@"&amp;AF332&amp;"@"&amp;AF334&amp;"@"&amp;AF336&amp;"@"&amp;AF338&amp;"@"&amp;AF340&amp;"@"&amp;AF342</f>
        <v>001;0@002;0@003;0@004;0@005;0@006;0@007;0@008;0@009;0@010;0@011;0@012;0@013;0</v>
      </c>
      <c r="AF343" s="18"/>
      <c r="AG343" s="18"/>
      <c r="AH343" s="80"/>
    </row>
    <row r="344" ht="6" customHeight="1"/>
    <row r="345" ht="15" customHeight="1">
      <c r="D345" s="6" t="s">
        <v>103</v>
      </c>
    </row>
    <row r="346" ht="4.5" customHeight="1"/>
    <row r="347" spans="5:26" ht="18.75" customHeight="1">
      <c r="E347" s="206"/>
      <c r="F347" s="207"/>
      <c r="G347" s="207"/>
      <c r="H347" s="207"/>
      <c r="I347" s="207"/>
      <c r="J347" s="207"/>
      <c r="K347" s="207"/>
      <c r="L347" s="207"/>
      <c r="M347" s="207"/>
      <c r="N347" s="207"/>
      <c r="O347" s="207"/>
      <c r="P347" s="207"/>
      <c r="Q347" s="207"/>
      <c r="R347" s="207"/>
      <c r="S347" s="207"/>
      <c r="T347" s="207"/>
      <c r="U347" s="207"/>
      <c r="V347" s="207"/>
      <c r="W347" s="207"/>
      <c r="X347" s="207"/>
      <c r="Y347" s="207"/>
      <c r="Z347" s="208"/>
    </row>
    <row r="348" spans="5:26" ht="18.75" customHeight="1">
      <c r="E348" s="195"/>
      <c r="F348" s="196"/>
      <c r="G348" s="196"/>
      <c r="H348" s="196"/>
      <c r="I348" s="196"/>
      <c r="J348" s="196"/>
      <c r="K348" s="196"/>
      <c r="L348" s="196"/>
      <c r="M348" s="196"/>
      <c r="N348" s="196"/>
      <c r="O348" s="196"/>
      <c r="P348" s="196"/>
      <c r="Q348" s="196"/>
      <c r="R348" s="196"/>
      <c r="S348" s="196"/>
      <c r="T348" s="196"/>
      <c r="U348" s="196"/>
      <c r="V348" s="196"/>
      <c r="W348" s="196"/>
      <c r="X348" s="196"/>
      <c r="Y348" s="196"/>
      <c r="Z348" s="197"/>
    </row>
    <row r="349" spans="5:25" ht="4.5" customHeight="1">
      <c r="E349" s="30"/>
      <c r="F349" s="30"/>
      <c r="G349" s="30"/>
      <c r="H349" s="30"/>
      <c r="I349" s="30"/>
      <c r="J349" s="30"/>
      <c r="K349" s="30"/>
      <c r="L349" s="30"/>
      <c r="M349" s="30"/>
      <c r="N349" s="30"/>
      <c r="O349" s="30"/>
      <c r="P349" s="30"/>
      <c r="Q349" s="30"/>
      <c r="R349" s="30"/>
      <c r="S349" s="30"/>
      <c r="T349" s="30"/>
      <c r="U349" s="30"/>
      <c r="V349" s="30"/>
      <c r="W349" s="30"/>
      <c r="X349" s="30"/>
      <c r="Y349" s="30"/>
    </row>
    <row r="350" spans="4:25" ht="15" customHeight="1">
      <c r="D350" s="6" t="s">
        <v>104</v>
      </c>
      <c r="E350" s="30"/>
      <c r="F350" s="30"/>
      <c r="G350" s="30"/>
      <c r="H350" s="30"/>
      <c r="I350" s="30"/>
      <c r="J350" s="30"/>
      <c r="K350" s="30"/>
      <c r="L350" s="30"/>
      <c r="M350" s="30"/>
      <c r="N350" s="30"/>
      <c r="O350" s="30"/>
      <c r="P350" s="30"/>
      <c r="Q350" s="30"/>
      <c r="R350" s="30"/>
      <c r="S350" s="30"/>
      <c r="T350" s="30"/>
      <c r="U350" s="30"/>
      <c r="V350" s="30"/>
      <c r="W350" s="30"/>
      <c r="X350" s="30"/>
      <c r="Y350" s="30"/>
    </row>
    <row r="351" spans="5:26" ht="18.75" customHeight="1">
      <c r="E351" s="206"/>
      <c r="F351" s="207"/>
      <c r="G351" s="207"/>
      <c r="H351" s="207"/>
      <c r="I351" s="207"/>
      <c r="J351" s="207"/>
      <c r="K351" s="207"/>
      <c r="L351" s="207"/>
      <c r="M351" s="207"/>
      <c r="N351" s="207"/>
      <c r="O351" s="207"/>
      <c r="P351" s="207"/>
      <c r="Q351" s="207"/>
      <c r="R351" s="207"/>
      <c r="S351" s="207"/>
      <c r="T351" s="207"/>
      <c r="U351" s="207"/>
      <c r="V351" s="207"/>
      <c r="W351" s="207"/>
      <c r="X351" s="207"/>
      <c r="Y351" s="207"/>
      <c r="Z351" s="208"/>
    </row>
    <row r="352" spans="5:26" ht="18.75" customHeight="1">
      <c r="E352" s="195"/>
      <c r="F352" s="196"/>
      <c r="G352" s="196"/>
      <c r="H352" s="196"/>
      <c r="I352" s="196"/>
      <c r="J352" s="196"/>
      <c r="K352" s="196"/>
      <c r="L352" s="196"/>
      <c r="M352" s="196"/>
      <c r="N352" s="196"/>
      <c r="O352" s="196"/>
      <c r="P352" s="196"/>
      <c r="Q352" s="196"/>
      <c r="R352" s="196"/>
      <c r="S352" s="196"/>
      <c r="T352" s="196"/>
      <c r="U352" s="196"/>
      <c r="V352" s="196"/>
      <c r="W352" s="196"/>
      <c r="X352" s="196"/>
      <c r="Y352" s="196"/>
      <c r="Z352" s="197"/>
    </row>
    <row r="353" ht="4.5" customHeight="1"/>
    <row r="354" spans="4:28" ht="75" customHeight="1">
      <c r="D354" s="6" t="s">
        <v>26</v>
      </c>
      <c r="E354" s="143" t="s">
        <v>156</v>
      </c>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row>
    <row r="355" spans="5:28" ht="15" customHeight="1">
      <c r="E355" s="9"/>
      <c r="F355" s="9"/>
      <c r="G355" s="9"/>
      <c r="H355" s="13"/>
      <c r="I355" s="13"/>
      <c r="J355" s="13"/>
      <c r="K355" s="13"/>
      <c r="L355" s="13"/>
      <c r="M355" s="13"/>
      <c r="N355" s="13"/>
      <c r="O355" s="13"/>
      <c r="P355" s="13"/>
      <c r="Q355" s="13"/>
      <c r="R355" s="13"/>
      <c r="S355" s="13"/>
      <c r="T355" s="13"/>
      <c r="U355" s="13"/>
      <c r="V355" s="13"/>
      <c r="W355" s="13"/>
      <c r="X355" s="13"/>
      <c r="Y355" s="13"/>
      <c r="Z355" s="13"/>
      <c r="AA355" s="13"/>
      <c r="AB355" s="13"/>
    </row>
    <row r="356" spans="4:28" ht="25.5" customHeight="1">
      <c r="D356" s="102" t="s">
        <v>294</v>
      </c>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3"/>
      <c r="AB356" s="13"/>
    </row>
    <row r="357" ht="4.5" customHeight="1"/>
    <row r="358" spans="2:31" ht="15" customHeight="1">
      <c r="B358" s="38" t="str">
        <f>IF(AD358=TRUE,"未記入","")</f>
        <v>未記入</v>
      </c>
      <c r="D358" s="54"/>
      <c r="E358" s="54"/>
      <c r="F358" s="54"/>
      <c r="G358" s="54"/>
      <c r="H358" s="54"/>
      <c r="I358" s="54"/>
      <c r="J358" s="54"/>
      <c r="K358" s="54"/>
      <c r="L358" s="54"/>
      <c r="M358" s="54"/>
      <c r="N358" s="54"/>
      <c r="O358" s="54"/>
      <c r="P358" s="54"/>
      <c r="Q358" s="54"/>
      <c r="R358" s="54"/>
      <c r="S358" s="54"/>
      <c r="T358" s="54"/>
      <c r="U358" s="54"/>
      <c r="V358" s="54"/>
      <c r="W358" s="4"/>
      <c r="X358" s="4"/>
      <c r="Y358" s="4"/>
      <c r="Z358" s="4"/>
      <c r="AA358" s="4"/>
      <c r="AB358" s="4"/>
      <c r="AD358" s="10" t="b">
        <f>IF(OR(AE358=1,AE358=2),FALSE,TRUE)</f>
        <v>1</v>
      </c>
      <c r="AE358" s="10">
        <v>0</v>
      </c>
    </row>
    <row r="359" spans="4:28" ht="7.5" customHeight="1">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2:25" ht="26.25" customHeight="1">
      <c r="B360" s="14" t="s">
        <v>58</v>
      </c>
      <c r="C360" s="6" t="s">
        <v>295</v>
      </c>
      <c r="W360" s="13"/>
      <c r="X360" s="13"/>
      <c r="Y360" s="13"/>
    </row>
    <row r="361" ht="4.5" customHeight="1"/>
    <row r="362" spans="4:28" ht="60" customHeight="1">
      <c r="D362" s="106" t="s">
        <v>105</v>
      </c>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37"/>
      <c r="AB362" s="37"/>
    </row>
    <row r="363" ht="4.5" customHeight="1"/>
    <row r="364" spans="4:41" ht="15" customHeight="1">
      <c r="D364" s="55"/>
      <c r="E364" s="56"/>
      <c r="F364" s="56"/>
      <c r="G364" s="56"/>
      <c r="H364" s="56"/>
      <c r="I364" s="56"/>
      <c r="J364" s="56"/>
      <c r="K364" s="56"/>
      <c r="L364" s="56"/>
      <c r="M364" s="56"/>
      <c r="N364" s="56"/>
      <c r="O364" s="56"/>
      <c r="P364" s="56"/>
      <c r="Q364" s="56"/>
      <c r="R364" s="56"/>
      <c r="S364" s="56"/>
      <c r="T364" s="56"/>
      <c r="U364" s="56"/>
      <c r="V364" s="56"/>
      <c r="W364" s="56"/>
      <c r="X364" s="56"/>
      <c r="Y364" s="56"/>
      <c r="Z364" s="57"/>
      <c r="AA364" s="4"/>
      <c r="AB364" s="4"/>
      <c r="AE364" s="11" t="b">
        <v>0</v>
      </c>
      <c r="AF364" s="11" t="b">
        <v>0</v>
      </c>
      <c r="AG364" s="11" t="b">
        <v>0</v>
      </c>
      <c r="AH364" s="11" t="b">
        <v>0</v>
      </c>
      <c r="AI364" s="11" t="b">
        <v>0</v>
      </c>
      <c r="AK364" s="12" t="s">
        <v>137</v>
      </c>
      <c r="AL364" s="12" t="s">
        <v>138</v>
      </c>
      <c r="AM364" s="12" t="s">
        <v>139</v>
      </c>
      <c r="AN364" s="12" t="s">
        <v>140</v>
      </c>
      <c r="AO364" s="12" t="s">
        <v>141</v>
      </c>
    </row>
    <row r="365" spans="4:35" ht="4.5" customHeight="1">
      <c r="D365" s="58"/>
      <c r="E365" s="54"/>
      <c r="F365" s="54"/>
      <c r="G365" s="54"/>
      <c r="H365" s="54"/>
      <c r="I365" s="54"/>
      <c r="J365" s="54"/>
      <c r="K365" s="54"/>
      <c r="L365" s="54"/>
      <c r="M365" s="54"/>
      <c r="N365" s="54"/>
      <c r="O365" s="54"/>
      <c r="P365" s="54"/>
      <c r="Q365" s="54"/>
      <c r="R365" s="54"/>
      <c r="S365" s="54"/>
      <c r="T365" s="54"/>
      <c r="U365" s="54"/>
      <c r="V365" s="54"/>
      <c r="W365" s="54"/>
      <c r="X365" s="54"/>
      <c r="Y365" s="54"/>
      <c r="Z365" s="59"/>
      <c r="AA365" s="4"/>
      <c r="AB365" s="4"/>
      <c r="AE365" s="11"/>
      <c r="AF365" s="11"/>
      <c r="AG365" s="11"/>
      <c r="AH365" s="11"/>
      <c r="AI365" s="11"/>
    </row>
    <row r="366" spans="4:35" ht="15" customHeight="1">
      <c r="D366" s="58"/>
      <c r="E366" s="54"/>
      <c r="F366" s="54"/>
      <c r="G366" s="54"/>
      <c r="H366" s="54"/>
      <c r="I366" s="54"/>
      <c r="J366" s="54"/>
      <c r="K366" s="54"/>
      <c r="L366" s="54"/>
      <c r="M366" s="54"/>
      <c r="N366" s="54"/>
      <c r="O366" s="54"/>
      <c r="P366" s="54"/>
      <c r="Q366" s="54"/>
      <c r="R366" s="54"/>
      <c r="S366" s="54"/>
      <c r="T366" s="54"/>
      <c r="U366" s="54"/>
      <c r="V366" s="54"/>
      <c r="W366" s="54"/>
      <c r="X366" s="54"/>
      <c r="Y366" s="54"/>
      <c r="Z366" s="59"/>
      <c r="AA366" s="4"/>
      <c r="AB366" s="4"/>
      <c r="AE366" s="11">
        <f>IF(AE364=TRUE,AK364,0)</f>
        <v>0</v>
      </c>
      <c r="AF366" s="11">
        <f>IF(AF364=TRUE,AL364,0)</f>
        <v>0</v>
      </c>
      <c r="AG366" s="11">
        <f>IF(AG364=TRUE,AM364,0)</f>
        <v>0</v>
      </c>
      <c r="AH366" s="11">
        <f>IF(AH364=TRUE,AN364,0)</f>
        <v>0</v>
      </c>
      <c r="AI366" s="11">
        <f>IF(AI364=TRUE,AO364,0)</f>
        <v>0</v>
      </c>
    </row>
    <row r="367" spans="4:28" ht="4.5" customHeight="1">
      <c r="D367" s="58"/>
      <c r="E367" s="54"/>
      <c r="F367" s="54"/>
      <c r="G367" s="54"/>
      <c r="H367" s="54"/>
      <c r="I367" s="54"/>
      <c r="J367" s="54"/>
      <c r="K367" s="54"/>
      <c r="L367" s="54"/>
      <c r="M367" s="54"/>
      <c r="N367" s="54"/>
      <c r="O367" s="54"/>
      <c r="P367" s="54"/>
      <c r="Q367" s="54"/>
      <c r="R367" s="54"/>
      <c r="S367" s="54"/>
      <c r="T367" s="54"/>
      <c r="U367" s="54"/>
      <c r="V367" s="54"/>
      <c r="W367" s="54"/>
      <c r="X367" s="54"/>
      <c r="Y367" s="54"/>
      <c r="Z367" s="59"/>
      <c r="AA367" s="4"/>
      <c r="AB367" s="4"/>
    </row>
    <row r="368" spans="4:31" ht="15" customHeight="1">
      <c r="D368" s="58"/>
      <c r="E368" s="54"/>
      <c r="F368" s="54"/>
      <c r="G368" s="54"/>
      <c r="H368" s="54"/>
      <c r="I368" s="54"/>
      <c r="J368" s="54"/>
      <c r="K368" s="54"/>
      <c r="L368" s="54"/>
      <c r="M368" s="54"/>
      <c r="N368" s="54"/>
      <c r="O368" s="54"/>
      <c r="P368" s="54"/>
      <c r="Q368" s="54"/>
      <c r="R368" s="54"/>
      <c r="S368" s="54"/>
      <c r="T368" s="54"/>
      <c r="U368" s="54"/>
      <c r="V368" s="54"/>
      <c r="W368" s="54"/>
      <c r="X368" s="54"/>
      <c r="Y368" s="54"/>
      <c r="Z368" s="59"/>
      <c r="AA368" s="4"/>
      <c r="AB368" s="4"/>
      <c r="AE368" s="11" t="str">
        <f>AE366&amp;"@"&amp;AF366&amp;"@"&amp;AG366&amp;"@"&amp;AH366&amp;"@"&amp;AI366</f>
        <v>0@0@0@0@0</v>
      </c>
    </row>
    <row r="369" spans="4:28" ht="4.5" customHeight="1">
      <c r="D369" s="60"/>
      <c r="E369" s="61"/>
      <c r="F369" s="61"/>
      <c r="G369" s="61"/>
      <c r="H369" s="61"/>
      <c r="I369" s="61"/>
      <c r="J369" s="61"/>
      <c r="K369" s="61"/>
      <c r="L369" s="61"/>
      <c r="M369" s="61"/>
      <c r="N369" s="61"/>
      <c r="O369" s="61"/>
      <c r="P369" s="61"/>
      <c r="Q369" s="61"/>
      <c r="R369" s="61"/>
      <c r="S369" s="61"/>
      <c r="T369" s="61"/>
      <c r="U369" s="61"/>
      <c r="V369" s="61"/>
      <c r="W369" s="61"/>
      <c r="X369" s="61"/>
      <c r="Y369" s="61"/>
      <c r="Z369" s="62"/>
      <c r="AA369" s="4"/>
      <c r="AB369" s="4"/>
    </row>
    <row r="370" ht="4.5" customHeight="1"/>
    <row r="371" spans="4:28" ht="26.25" customHeight="1">
      <c r="D371" s="163" t="s">
        <v>106</v>
      </c>
      <c r="E371" s="198"/>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200"/>
    </row>
    <row r="372" spans="4:28" ht="26.25" customHeight="1">
      <c r="D372" s="172"/>
      <c r="E372" s="186"/>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8"/>
    </row>
    <row r="373" ht="15" customHeight="1"/>
    <row r="374" spans="2:3" ht="15" customHeight="1">
      <c r="B374" s="14" t="s">
        <v>12</v>
      </c>
      <c r="C374" s="6" t="s">
        <v>296</v>
      </c>
    </row>
    <row r="375" ht="4.5" customHeight="1"/>
    <row r="376" spans="4:28" ht="30" customHeight="1">
      <c r="D376" s="102" t="s">
        <v>107</v>
      </c>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3"/>
      <c r="AB376" s="13"/>
    </row>
    <row r="377" ht="4.5" customHeight="1"/>
    <row r="378" spans="2:31" ht="15" customHeight="1">
      <c r="B378" s="38" t="str">
        <f>IF(AD378=TRUE,"未記入","")</f>
        <v>未記入</v>
      </c>
      <c r="D378" s="54"/>
      <c r="E378" s="54"/>
      <c r="F378" s="54"/>
      <c r="G378" s="54"/>
      <c r="H378" s="54"/>
      <c r="I378" s="54"/>
      <c r="J378" s="54"/>
      <c r="K378" s="54"/>
      <c r="L378" s="54"/>
      <c r="M378" s="54"/>
      <c r="N378" s="54"/>
      <c r="O378" s="54"/>
      <c r="P378" s="54"/>
      <c r="Q378" s="54"/>
      <c r="R378" s="54"/>
      <c r="S378" s="54"/>
      <c r="T378" s="54"/>
      <c r="U378" s="54"/>
      <c r="V378" s="54"/>
      <c r="W378" s="4"/>
      <c r="X378" s="4"/>
      <c r="Y378" s="4"/>
      <c r="Z378" s="4"/>
      <c r="AA378" s="4"/>
      <c r="AB378" s="4"/>
      <c r="AD378" s="10" t="b">
        <f>IF(OR(AE378=1,AE378=2),FALSE,TRUE)</f>
        <v>1</v>
      </c>
      <c r="AE378" s="10">
        <v>0</v>
      </c>
    </row>
    <row r="379" spans="4:28" ht="7.5" customHeight="1">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4:28" ht="15" customHeight="1">
      <c r="D380" s="4" t="s">
        <v>108</v>
      </c>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4:28" ht="4.5" customHeight="1">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4:37" ht="15" customHeight="1">
      <c r="D382" s="54"/>
      <c r="E382" s="54"/>
      <c r="F382" s="54"/>
      <c r="G382" s="54"/>
      <c r="H382" s="54"/>
      <c r="I382" s="54"/>
      <c r="J382" s="54"/>
      <c r="K382" s="54"/>
      <c r="L382" s="54"/>
      <c r="M382" s="54"/>
      <c r="N382" s="54"/>
      <c r="O382" s="54"/>
      <c r="P382" s="54"/>
      <c r="Q382" s="54"/>
      <c r="R382" s="54"/>
      <c r="S382" s="54"/>
      <c r="T382" s="54"/>
      <c r="U382" s="54"/>
      <c r="V382" s="54"/>
      <c r="W382" s="4"/>
      <c r="X382" s="4"/>
      <c r="Y382" s="4"/>
      <c r="Z382" s="4"/>
      <c r="AA382" s="4"/>
      <c r="AB382" s="4"/>
      <c r="AE382" s="11" t="b">
        <v>0</v>
      </c>
      <c r="AF382" s="11" t="b">
        <v>0</v>
      </c>
      <c r="AG382" s="11" t="b">
        <v>0</v>
      </c>
      <c r="AI382" s="12" t="s">
        <v>137</v>
      </c>
      <c r="AJ382" s="12" t="s">
        <v>138</v>
      </c>
      <c r="AK382" s="12" t="s">
        <v>139</v>
      </c>
    </row>
    <row r="383" spans="4:33" ht="4.5" customHeight="1">
      <c r="D383" s="4" t="s">
        <v>109</v>
      </c>
      <c r="E383" s="4"/>
      <c r="F383" s="4"/>
      <c r="G383" s="4"/>
      <c r="H383" s="4"/>
      <c r="I383" s="4"/>
      <c r="J383" s="4"/>
      <c r="K383" s="4"/>
      <c r="L383" s="4"/>
      <c r="M383" s="4"/>
      <c r="N383" s="4"/>
      <c r="O383" s="4"/>
      <c r="P383" s="4"/>
      <c r="Q383" s="4"/>
      <c r="R383" s="4"/>
      <c r="S383" s="4"/>
      <c r="T383" s="4"/>
      <c r="U383" s="4"/>
      <c r="V383" s="4"/>
      <c r="W383" s="4"/>
      <c r="X383" s="4"/>
      <c r="Y383" s="4"/>
      <c r="Z383" s="4"/>
      <c r="AA383" s="4"/>
      <c r="AB383" s="4"/>
      <c r="AE383" s="11"/>
      <c r="AF383" s="11"/>
      <c r="AG383" s="11"/>
    </row>
    <row r="384" spans="4:33" ht="26.25" customHeight="1">
      <c r="D384" s="203" t="s">
        <v>110</v>
      </c>
      <c r="E384" s="203"/>
      <c r="F384" s="203"/>
      <c r="G384" s="204"/>
      <c r="H384" s="205"/>
      <c r="I384" s="126"/>
      <c r="J384" s="126"/>
      <c r="K384" s="126"/>
      <c r="L384" s="126"/>
      <c r="M384" s="126"/>
      <c r="N384" s="126"/>
      <c r="O384" s="126"/>
      <c r="P384" s="126"/>
      <c r="Q384" s="126"/>
      <c r="R384" s="126"/>
      <c r="S384" s="126"/>
      <c r="T384" s="126"/>
      <c r="U384" s="126"/>
      <c r="V384" s="126"/>
      <c r="W384" s="126"/>
      <c r="X384" s="126"/>
      <c r="Y384" s="126"/>
      <c r="Z384" s="127"/>
      <c r="AA384" s="4"/>
      <c r="AB384" s="4"/>
      <c r="AE384" s="11">
        <f>IF(AE382=TRUE,AI382,0)</f>
        <v>0</v>
      </c>
      <c r="AF384" s="11">
        <f>IF(AF382=TRUE,AJ382,0)</f>
        <v>0</v>
      </c>
      <c r="AG384" s="11">
        <f>IF(AG382=TRUE,AK382,0)</f>
        <v>0</v>
      </c>
    </row>
    <row r="385" ht="4.5" customHeight="1"/>
    <row r="386" ht="15" customHeight="1">
      <c r="AE386" s="11" t="str">
        <f>AE384&amp;"@"&amp;AF384&amp;"@"&amp;AG384</f>
        <v>0@0@0</v>
      </c>
    </row>
    <row r="387" spans="2:3" ht="15" customHeight="1">
      <c r="B387" s="14" t="s">
        <v>55</v>
      </c>
      <c r="C387" s="6" t="s">
        <v>131</v>
      </c>
    </row>
    <row r="388" ht="4.5" customHeight="1"/>
    <row r="389" spans="4:28" ht="58.5" customHeight="1">
      <c r="D389" s="106" t="s">
        <v>297</v>
      </c>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row>
    <row r="390" ht="4.5" customHeight="1"/>
    <row r="391" spans="2:37" ht="41.25" customHeight="1">
      <c r="B391" s="38" t="str">
        <f>IF(AD391=TRUE,"未記入","")</f>
        <v>未記入</v>
      </c>
      <c r="D391" s="54"/>
      <c r="E391" s="54"/>
      <c r="F391" s="54"/>
      <c r="G391" s="54"/>
      <c r="H391" s="54"/>
      <c r="I391" s="54"/>
      <c r="J391" s="54"/>
      <c r="K391" s="54"/>
      <c r="L391" s="54"/>
      <c r="M391" s="54"/>
      <c r="N391" s="54"/>
      <c r="O391" s="54"/>
      <c r="P391" s="54"/>
      <c r="Q391" s="54"/>
      <c r="R391" s="54"/>
      <c r="S391" s="54"/>
      <c r="T391" s="54"/>
      <c r="U391" s="54"/>
      <c r="V391" s="54"/>
      <c r="W391" s="4"/>
      <c r="X391" s="4"/>
      <c r="Y391" s="4"/>
      <c r="Z391" s="4"/>
      <c r="AA391" s="4"/>
      <c r="AB391" s="4"/>
      <c r="AD391" s="10" t="b">
        <f>IF(OR(AE391=1,AE391=2,AE391=3),FALSE,TRUE)</f>
        <v>1</v>
      </c>
      <c r="AE391" s="10">
        <v>0</v>
      </c>
      <c r="AI391" s="12" t="s">
        <v>137</v>
      </c>
      <c r="AJ391" s="12" t="s">
        <v>310</v>
      </c>
      <c r="AK391" s="12" t="s">
        <v>139</v>
      </c>
    </row>
    <row r="392" spans="4:31" ht="11.25" customHeight="1">
      <c r="D392" s="32"/>
      <c r="E392" s="32"/>
      <c r="F392" s="32"/>
      <c r="G392" s="32"/>
      <c r="H392" s="32"/>
      <c r="I392" s="32"/>
      <c r="J392" s="32"/>
      <c r="K392" s="32"/>
      <c r="L392" s="32"/>
      <c r="M392" s="32"/>
      <c r="N392" s="32"/>
      <c r="O392" s="32"/>
      <c r="P392" s="32"/>
      <c r="Q392" s="32"/>
      <c r="R392" s="32"/>
      <c r="S392" s="32"/>
      <c r="T392" s="32"/>
      <c r="U392" s="32"/>
      <c r="V392" s="32"/>
      <c r="W392" s="32"/>
      <c r="X392" s="32"/>
      <c r="Y392" s="32"/>
      <c r="AE392" s="10">
        <f>IF(AE391=1,AI391,IF(AE391=2,AJ391,IF(AE391=3,AK391,0)))</f>
        <v>0</v>
      </c>
    </row>
    <row r="393" spans="2:43" s="37" customFormat="1" ht="10.5" customHeight="1">
      <c r="B393" s="33"/>
      <c r="E393" s="32"/>
      <c r="F393" s="32"/>
      <c r="G393" s="32"/>
      <c r="AD393" s="21"/>
      <c r="AE393" s="21"/>
      <c r="AF393" s="21"/>
      <c r="AG393" s="21"/>
      <c r="AH393" s="21"/>
      <c r="AI393" s="21"/>
      <c r="AJ393" s="21"/>
      <c r="AK393" s="21"/>
      <c r="AL393" s="21"/>
      <c r="AM393" s="21"/>
      <c r="AN393" s="21"/>
      <c r="AO393" s="21"/>
      <c r="AP393" s="21"/>
      <c r="AQ393" s="21"/>
    </row>
    <row r="394" ht="24" customHeight="1">
      <c r="C394" s="6" t="s">
        <v>111</v>
      </c>
    </row>
    <row r="395" ht="4.5" customHeight="1"/>
    <row r="396" spans="2:3" ht="23.25" customHeight="1">
      <c r="B396" s="14" t="s">
        <v>54</v>
      </c>
      <c r="C396" s="6" t="s">
        <v>275</v>
      </c>
    </row>
    <row r="397" ht="4.5" customHeight="1"/>
    <row r="398" spans="4:28" ht="21.75" customHeight="1">
      <c r="D398" s="85" t="s">
        <v>272</v>
      </c>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row>
    <row r="399" spans="4:37" ht="26.25" customHeight="1">
      <c r="D399" s="54"/>
      <c r="E399" s="54"/>
      <c r="F399" s="54"/>
      <c r="G399" s="54"/>
      <c r="H399" s="54"/>
      <c r="I399" s="54"/>
      <c r="J399" s="54"/>
      <c r="K399" s="54"/>
      <c r="L399" s="54"/>
      <c r="M399" s="54"/>
      <c r="N399" s="54"/>
      <c r="O399" s="54"/>
      <c r="P399" s="54"/>
      <c r="Q399" s="54"/>
      <c r="R399" s="54"/>
      <c r="S399" s="54"/>
      <c r="T399" s="54"/>
      <c r="U399" s="54"/>
      <c r="V399" s="54"/>
      <c r="W399" s="4"/>
      <c r="X399" s="4"/>
      <c r="Y399" s="4"/>
      <c r="Z399" s="4"/>
      <c r="AA399" s="4"/>
      <c r="AB399" s="4"/>
      <c r="AE399" s="11" t="b">
        <v>0</v>
      </c>
      <c r="AF399" s="11" t="b">
        <v>0</v>
      </c>
      <c r="AG399" s="11" t="b">
        <v>0</v>
      </c>
      <c r="AI399" s="12" t="s">
        <v>276</v>
      </c>
      <c r="AJ399" s="12"/>
      <c r="AK399" s="12"/>
    </row>
    <row r="400" ht="7.5" customHeight="1">
      <c r="AE400" s="11">
        <f>IF(AE399=TRUE,AI399,0)</f>
        <v>0</v>
      </c>
    </row>
    <row r="401" spans="2:31" ht="23.25" customHeight="1">
      <c r="B401" s="14" t="s">
        <v>273</v>
      </c>
      <c r="C401" s="6" t="s">
        <v>298</v>
      </c>
      <c r="AE401" s="11">
        <f>AE400</f>
        <v>0</v>
      </c>
    </row>
    <row r="402" ht="4.5" customHeight="1"/>
    <row r="403" spans="4:28" ht="30" customHeight="1">
      <c r="D403" s="85" t="s">
        <v>299</v>
      </c>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row>
    <row r="404" ht="4.5" customHeight="1"/>
    <row r="405" spans="2:32" ht="15" customHeight="1">
      <c r="B405" s="38" t="str">
        <f>IF(AD405=TRUE,"未記入","")</f>
        <v>未記入</v>
      </c>
      <c r="D405" s="17"/>
      <c r="E405" s="17"/>
      <c r="F405" s="17"/>
      <c r="G405" s="17"/>
      <c r="H405" s="17"/>
      <c r="I405" s="17"/>
      <c r="J405" s="17"/>
      <c r="K405" s="17"/>
      <c r="L405" s="17"/>
      <c r="M405" s="17"/>
      <c r="N405" s="17"/>
      <c r="O405" s="17"/>
      <c r="P405" s="17"/>
      <c r="Q405" s="17"/>
      <c r="R405" s="17"/>
      <c r="AD405" s="10" t="b">
        <f>IF(OR(AE405=1,AE405=2),FALSE,TRUE)</f>
        <v>1</v>
      </c>
      <c r="AE405" s="10">
        <v>0</v>
      </c>
      <c r="AF405" s="10" t="str">
        <f>IF(AE405=1,"可","否")</f>
        <v>否</v>
      </c>
    </row>
    <row r="406" ht="4.5" customHeight="1"/>
    <row r="407" spans="2:30" ht="26.25" customHeight="1">
      <c r="B407" s="38">
        <f>IF(AD407=TRUE,"未記入","")</f>
      </c>
      <c r="D407" s="129" t="s">
        <v>119</v>
      </c>
      <c r="E407" s="129"/>
      <c r="F407" s="129"/>
      <c r="G407" s="189"/>
      <c r="H407" s="137"/>
      <c r="I407" s="138"/>
      <c r="J407" s="138"/>
      <c r="K407" s="138"/>
      <c r="L407" s="138"/>
      <c r="M407" s="138"/>
      <c r="N407" s="138"/>
      <c r="O407" s="138"/>
      <c r="P407" s="138"/>
      <c r="Q407" s="138"/>
      <c r="R407" s="138"/>
      <c r="S407" s="138"/>
      <c r="T407" s="138"/>
      <c r="U407" s="138"/>
      <c r="V407" s="138"/>
      <c r="W407" s="138"/>
      <c r="X407" s="138"/>
      <c r="Y407" s="138"/>
      <c r="Z407" s="139"/>
      <c r="AD407" s="10" t="b">
        <f>IF(AND(AE405=1,H407=""),TRUE,FALSE)</f>
        <v>0</v>
      </c>
    </row>
    <row r="408" ht="7.5" customHeight="1"/>
    <row r="409" ht="7.5" customHeight="1"/>
    <row r="410" ht="15" customHeight="1">
      <c r="C410" s="6" t="s">
        <v>22</v>
      </c>
    </row>
    <row r="411" ht="4.5" customHeight="1"/>
    <row r="412" spans="2:3" ht="15" customHeight="1">
      <c r="B412" s="6"/>
      <c r="C412" s="6" t="s">
        <v>23</v>
      </c>
    </row>
    <row r="413" ht="4.5" customHeight="1">
      <c r="B413" s="6"/>
    </row>
    <row r="414" spans="2:3" ht="15" customHeight="1">
      <c r="B414" s="14" t="s">
        <v>274</v>
      </c>
      <c r="C414" s="6" t="s">
        <v>132</v>
      </c>
    </row>
    <row r="415" ht="4.5" customHeight="1">
      <c r="B415" s="6"/>
    </row>
    <row r="416" spans="2:28" ht="82.5" customHeight="1">
      <c r="B416" s="6"/>
      <c r="D416" s="106" t="s">
        <v>112</v>
      </c>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row>
    <row r="417" ht="4.5" customHeight="1">
      <c r="B417" s="6"/>
    </row>
    <row r="418" spans="2:32" ht="15" customHeight="1">
      <c r="B418" s="38" t="str">
        <f>IF(AD418=TRUE,"未記入","")</f>
        <v>未記入</v>
      </c>
      <c r="D418" s="17"/>
      <c r="E418" s="17"/>
      <c r="F418" s="17"/>
      <c r="G418" s="17"/>
      <c r="H418" s="17"/>
      <c r="I418" s="17"/>
      <c r="J418" s="17"/>
      <c r="K418" s="17"/>
      <c r="L418" s="17"/>
      <c r="M418" s="17"/>
      <c r="N418" s="17"/>
      <c r="O418" s="17"/>
      <c r="P418" s="17"/>
      <c r="Q418" s="17"/>
      <c r="R418" s="17"/>
      <c r="AD418" s="10" t="b">
        <f>IF(OR(AE418=1,AE418=2),FALSE,TRUE)</f>
        <v>1</v>
      </c>
      <c r="AE418" s="10">
        <v>0</v>
      </c>
      <c r="AF418" s="10" t="str">
        <f>IF(AE418=1,"有","無")</f>
        <v>無</v>
      </c>
    </row>
    <row r="419" spans="4:18" ht="4.5" customHeight="1">
      <c r="D419" s="17"/>
      <c r="E419" s="17"/>
      <c r="F419" s="17"/>
      <c r="G419" s="17"/>
      <c r="H419" s="17"/>
      <c r="I419" s="17"/>
      <c r="J419" s="17"/>
      <c r="K419" s="17"/>
      <c r="L419" s="17"/>
      <c r="M419" s="17"/>
      <c r="N419" s="17"/>
      <c r="O419" s="17"/>
      <c r="P419" s="17"/>
      <c r="Q419" s="17"/>
      <c r="R419" s="17"/>
    </row>
    <row r="420" ht="4.5" customHeight="1">
      <c r="B420" s="6"/>
    </row>
    <row r="421" spans="2:28" ht="26.25" customHeight="1">
      <c r="B421" s="6"/>
      <c r="D421" s="193" t="s">
        <v>113</v>
      </c>
      <c r="E421" s="193"/>
      <c r="F421" s="193"/>
      <c r="G421" s="194"/>
      <c r="H421" s="190"/>
      <c r="I421" s="191"/>
      <c r="J421" s="191"/>
      <c r="K421" s="191"/>
      <c r="L421" s="191"/>
      <c r="M421" s="191"/>
      <c r="N421" s="191"/>
      <c r="O421" s="191"/>
      <c r="P421" s="191"/>
      <c r="Q421" s="191"/>
      <c r="R421" s="191"/>
      <c r="S421" s="191"/>
      <c r="T421" s="191"/>
      <c r="U421" s="191"/>
      <c r="V421" s="191"/>
      <c r="W421" s="191"/>
      <c r="X421" s="191"/>
      <c r="Y421" s="191"/>
      <c r="Z421" s="191"/>
      <c r="AA421" s="191"/>
      <c r="AB421" s="192"/>
    </row>
    <row r="422" ht="11.25" customHeight="1">
      <c r="B422" s="6"/>
    </row>
    <row r="423" spans="2:3" ht="15" customHeight="1">
      <c r="B423" s="14" t="s">
        <v>277</v>
      </c>
      <c r="C423" s="6" t="s">
        <v>133</v>
      </c>
    </row>
    <row r="424" ht="4.5" customHeight="1">
      <c r="B424" s="6"/>
    </row>
    <row r="425" spans="2:4" ht="15" customHeight="1">
      <c r="B425" s="6"/>
      <c r="D425" s="6" t="s">
        <v>78</v>
      </c>
    </row>
    <row r="426" ht="4.5" customHeight="1">
      <c r="B426" s="6"/>
    </row>
    <row r="427" spans="4:43" ht="15" customHeight="1">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E427" s="11" t="b">
        <v>0</v>
      </c>
      <c r="AF427" s="11" t="b">
        <v>0</v>
      </c>
      <c r="AG427" s="11" t="b">
        <v>0</v>
      </c>
      <c r="AH427" s="11" t="b">
        <v>0</v>
      </c>
      <c r="AI427" s="11" t="b">
        <v>0</v>
      </c>
      <c r="AJ427" s="11" t="b">
        <v>0</v>
      </c>
      <c r="AL427" s="12" t="s">
        <v>137</v>
      </c>
      <c r="AM427" s="12" t="s">
        <v>138</v>
      </c>
      <c r="AN427" s="12" t="s">
        <v>139</v>
      </c>
      <c r="AO427" s="12" t="s">
        <v>140</v>
      </c>
      <c r="AP427" s="12" t="s">
        <v>141</v>
      </c>
      <c r="AQ427" s="12" t="s">
        <v>142</v>
      </c>
    </row>
    <row r="428" spans="4:36" ht="4.5" customHeight="1">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E428" s="11"/>
      <c r="AF428" s="11"/>
      <c r="AG428" s="11"/>
      <c r="AH428" s="11"/>
      <c r="AI428" s="11"/>
      <c r="AJ428" s="11"/>
    </row>
    <row r="429" spans="4:36" ht="15" customHeight="1">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E429" s="11">
        <f aca="true" t="shared" si="0" ref="AE429:AJ429">IF(AE427=TRUE,AL427,0)</f>
        <v>0</v>
      </c>
      <c r="AF429" s="11">
        <f t="shared" si="0"/>
        <v>0</v>
      </c>
      <c r="AG429" s="11">
        <f t="shared" si="0"/>
        <v>0</v>
      </c>
      <c r="AH429" s="11">
        <f t="shared" si="0"/>
        <v>0</v>
      </c>
      <c r="AI429" s="11">
        <f t="shared" si="0"/>
        <v>0</v>
      </c>
      <c r="AJ429" s="11">
        <f t="shared" si="0"/>
        <v>0</v>
      </c>
    </row>
    <row r="430" spans="4:27" ht="4.5" customHeight="1">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spans="4:31" ht="15" customHeight="1">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E431" s="11" t="str">
        <f>AE429&amp;"@"&amp;AF429&amp;"@"&amp;AG429&amp;"@"&amp;AH429&amp;"@"&amp;AI429&amp;"@"&amp;AJ429</f>
        <v>0@0@0@0@0@0</v>
      </c>
    </row>
    <row r="432" spans="4:27" ht="4.5" customHeight="1">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spans="4:28" ht="11.25" customHeight="1">
      <c r="D433" s="6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3:28" ht="15" customHeight="1">
      <c r="C434" s="6" t="s">
        <v>17</v>
      </c>
      <c r="D434" s="6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4:28" ht="4.5" customHeight="1">
      <c r="D435" s="6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2:28" ht="15" customHeight="1">
      <c r="B436" s="14" t="s">
        <v>278</v>
      </c>
      <c r="C436" s="6" t="s">
        <v>134</v>
      </c>
      <c r="D436" s="6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4:28" ht="4.5" customHeight="1">
      <c r="D437" s="6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4:28" ht="15" customHeight="1">
      <c r="D438" s="85" t="s">
        <v>114</v>
      </c>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9"/>
      <c r="AB438" s="9"/>
    </row>
    <row r="439" spans="4:28" ht="4.5" customHeight="1">
      <c r="D439" s="27"/>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4:37" ht="22.5" customHeight="1">
      <c r="D440" s="85" t="s">
        <v>18</v>
      </c>
      <c r="E440" s="85"/>
      <c r="F440" s="27"/>
      <c r="G440" s="27"/>
      <c r="H440" s="165"/>
      <c r="I440" s="166"/>
      <c r="J440" s="167"/>
      <c r="K440" s="64" t="s">
        <v>47</v>
      </c>
      <c r="L440" s="64"/>
      <c r="M440" s="64"/>
      <c r="N440" s="9"/>
      <c r="O440" s="9"/>
      <c r="P440" s="9"/>
      <c r="Q440" s="9"/>
      <c r="R440" s="9"/>
      <c r="S440" s="9"/>
      <c r="T440" s="9"/>
      <c r="U440" s="9"/>
      <c r="V440" s="9"/>
      <c r="W440" s="9"/>
      <c r="X440" s="9"/>
      <c r="Y440" s="9"/>
      <c r="Z440" s="9"/>
      <c r="AA440" s="9"/>
      <c r="AB440" s="9"/>
      <c r="AE440" s="68">
        <f>IF(H440="","",H440)</f>
      </c>
      <c r="AF440" s="68">
        <f>IF(H442="","",H442)</f>
      </c>
      <c r="AG440" s="68">
        <f>IF(H444="","",H444)</f>
      </c>
      <c r="AI440" s="12" t="s">
        <v>172</v>
      </c>
      <c r="AJ440" s="12" t="s">
        <v>173</v>
      </c>
      <c r="AK440" s="12" t="s">
        <v>174</v>
      </c>
    </row>
    <row r="441" spans="4:28" ht="4.5" customHeight="1">
      <c r="D441" s="27"/>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4:33" ht="22.5" customHeight="1">
      <c r="D442" s="85" t="s">
        <v>13</v>
      </c>
      <c r="E442" s="85"/>
      <c r="F442" s="27"/>
      <c r="G442" s="27"/>
      <c r="H442" s="165"/>
      <c r="I442" s="166"/>
      <c r="J442" s="167"/>
      <c r="K442" s="64" t="s">
        <v>47</v>
      </c>
      <c r="L442" s="64"/>
      <c r="M442" s="64"/>
      <c r="N442" s="9"/>
      <c r="O442" s="9"/>
      <c r="P442" s="9"/>
      <c r="Q442" s="9"/>
      <c r="R442" s="9"/>
      <c r="S442" s="9"/>
      <c r="T442" s="9"/>
      <c r="U442" s="9"/>
      <c r="V442" s="9"/>
      <c r="W442" s="9"/>
      <c r="X442" s="9"/>
      <c r="Y442" s="9"/>
      <c r="Z442" s="9"/>
      <c r="AA442" s="9"/>
      <c r="AB442" s="9"/>
      <c r="AE442" s="10" t="str">
        <f>AI440&amp;";"&amp;AE440</f>
        <v>007;</v>
      </c>
      <c r="AF442" s="10" t="str">
        <f>AJ440&amp;";"&amp;AF440</f>
        <v>005;</v>
      </c>
      <c r="AG442" s="10" t="str">
        <f>AK440&amp;";"&amp;AG440</f>
        <v>006;</v>
      </c>
    </row>
    <row r="443" spans="4:28" ht="4.5" customHeight="1">
      <c r="D443" s="27"/>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4:31" ht="22.5" customHeight="1">
      <c r="D444" s="85" t="s">
        <v>14</v>
      </c>
      <c r="E444" s="102"/>
      <c r="F444" s="9"/>
      <c r="G444" s="9"/>
      <c r="H444" s="165"/>
      <c r="I444" s="166"/>
      <c r="J444" s="167"/>
      <c r="K444" s="64" t="s">
        <v>47</v>
      </c>
      <c r="L444" s="64"/>
      <c r="M444" s="64"/>
      <c r="N444" s="9"/>
      <c r="O444" s="9"/>
      <c r="P444" s="9"/>
      <c r="Q444" s="9"/>
      <c r="R444" s="9"/>
      <c r="S444" s="9"/>
      <c r="T444" s="9"/>
      <c r="U444" s="9"/>
      <c r="V444" s="9"/>
      <c r="W444" s="9"/>
      <c r="X444" s="9"/>
      <c r="Y444" s="9"/>
      <c r="Z444" s="9"/>
      <c r="AA444" s="9"/>
      <c r="AB444" s="9"/>
      <c r="AE444" s="11" t="str">
        <f>AE442&amp;"@"&amp;AF442&amp;"@"&amp;AG442</f>
        <v>007;@005;@006;</v>
      </c>
    </row>
    <row r="445" spans="4:28" ht="4.5" customHeight="1">
      <c r="D445" s="27"/>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4:28" ht="45" customHeight="1">
      <c r="D446" s="142" t="s">
        <v>157</v>
      </c>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39"/>
      <c r="AB446" s="39"/>
    </row>
    <row r="447" spans="4:28" ht="11.25" customHeight="1">
      <c r="D447" s="27"/>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2:28" ht="15" customHeight="1">
      <c r="B448" s="14" t="s">
        <v>279</v>
      </c>
      <c r="C448" s="6" t="s">
        <v>135</v>
      </c>
      <c r="D448" s="27"/>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4:28" ht="4.5" customHeight="1">
      <c r="D449" s="27"/>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4:28" ht="15" customHeight="1">
      <c r="D450" s="85" t="s">
        <v>270</v>
      </c>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9"/>
      <c r="AB450" s="9"/>
    </row>
    <row r="451" spans="4:28" ht="4.5" customHeight="1">
      <c r="D451" s="27"/>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4:28" ht="22.5" customHeight="1">
      <c r="D452" s="85" t="s">
        <v>15</v>
      </c>
      <c r="E452" s="85"/>
      <c r="F452" s="27"/>
      <c r="G452" s="27"/>
      <c r="H452" s="168"/>
      <c r="I452" s="169"/>
      <c r="J452" s="170"/>
      <c r="K452" s="64" t="s">
        <v>16</v>
      </c>
      <c r="L452" s="64"/>
      <c r="M452" s="64"/>
      <c r="N452" s="9"/>
      <c r="O452" s="9"/>
      <c r="P452" s="9"/>
      <c r="Q452" s="9"/>
      <c r="R452" s="9"/>
      <c r="S452" s="9"/>
      <c r="T452" s="9"/>
      <c r="U452" s="9"/>
      <c r="V452" s="9"/>
      <c r="W452" s="9"/>
      <c r="X452" s="9"/>
      <c r="Y452" s="9"/>
      <c r="Z452" s="9"/>
      <c r="AA452" s="9"/>
      <c r="AB452" s="9"/>
    </row>
    <row r="453" spans="4:28" ht="7.5" customHeight="1">
      <c r="D453" s="27"/>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2:28" ht="20.25" customHeight="1">
      <c r="B454" s="14" t="s">
        <v>269</v>
      </c>
      <c r="C454" s="6" t="s">
        <v>136</v>
      </c>
      <c r="D454" s="27"/>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4:28" ht="4.5" customHeight="1">
      <c r="D455" s="27"/>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3:28" ht="14.25" customHeight="1">
      <c r="C456" s="6" t="s">
        <v>87</v>
      </c>
      <c r="D456" s="27"/>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4:28" ht="4.5" customHeight="1">
      <c r="D457" s="27"/>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4:28" ht="15" customHeight="1">
      <c r="D458" s="6" t="s">
        <v>88</v>
      </c>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4:28" ht="4.5" customHeight="1">
      <c r="D459" s="27"/>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2:32" ht="15" customHeight="1">
      <c r="B460" s="38" t="str">
        <f>IF(AD460=TRUE,"未記入","")</f>
        <v>未記入</v>
      </c>
      <c r="D460" s="17"/>
      <c r="E460" s="17"/>
      <c r="F460" s="17"/>
      <c r="G460" s="17"/>
      <c r="H460" s="17"/>
      <c r="I460" s="17"/>
      <c r="J460" s="17"/>
      <c r="K460" s="17"/>
      <c r="L460" s="17"/>
      <c r="M460" s="17"/>
      <c r="N460" s="17"/>
      <c r="O460" s="17"/>
      <c r="P460" s="17"/>
      <c r="Q460" s="17"/>
      <c r="R460" s="17"/>
      <c r="AD460" s="10" t="b">
        <f>IF(OR(AE460=1,AE460=2),FALSE,TRUE)</f>
        <v>1</v>
      </c>
      <c r="AE460" s="10">
        <v>0</v>
      </c>
      <c r="AF460" s="10" t="str">
        <f>IF(AE460=1,"有","無")</f>
        <v>無</v>
      </c>
    </row>
    <row r="461" spans="4:18" ht="4.5" customHeight="1">
      <c r="D461" s="17"/>
      <c r="E461" s="17"/>
      <c r="F461" s="17"/>
      <c r="G461" s="17"/>
      <c r="H461" s="17"/>
      <c r="I461" s="17"/>
      <c r="J461" s="17"/>
      <c r="K461" s="17"/>
      <c r="L461" s="17"/>
      <c r="M461" s="17"/>
      <c r="N461" s="17"/>
      <c r="O461" s="17"/>
      <c r="P461" s="17"/>
      <c r="Q461" s="17"/>
      <c r="R461" s="17"/>
    </row>
    <row r="462" spans="4:28" ht="11.25" customHeight="1">
      <c r="D462" s="27"/>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3:28" ht="15" customHeight="1">
      <c r="C463" s="6" t="s">
        <v>89</v>
      </c>
      <c r="D463" s="27"/>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4:28" ht="4.5" customHeight="1">
      <c r="D464" s="27"/>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4:28" ht="30" customHeight="1">
      <c r="D465" s="85" t="s">
        <v>116</v>
      </c>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row>
    <row r="466" spans="4:28" ht="4.5" customHeight="1">
      <c r="D466" s="27"/>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2:32" ht="15" customHeight="1">
      <c r="B467" s="38" t="str">
        <f>IF(AD467=TRUE,"未記入","")</f>
        <v>未記入</v>
      </c>
      <c r="D467" s="17"/>
      <c r="E467" s="17"/>
      <c r="F467" s="17"/>
      <c r="G467" s="17"/>
      <c r="H467" s="17"/>
      <c r="I467" s="17"/>
      <c r="J467" s="17"/>
      <c r="K467" s="17"/>
      <c r="L467" s="17"/>
      <c r="M467" s="17"/>
      <c r="N467" s="17"/>
      <c r="O467" s="17"/>
      <c r="P467" s="17"/>
      <c r="Q467" s="17"/>
      <c r="R467" s="17"/>
      <c r="AD467" s="10" t="b">
        <f>IF(OR(AE467=1,AE467=2),FALSE,TRUE)</f>
        <v>1</v>
      </c>
      <c r="AE467" s="10">
        <v>0</v>
      </c>
      <c r="AF467" s="10" t="str">
        <f>IF(AE467=1,"有","無")</f>
        <v>無</v>
      </c>
    </row>
    <row r="468" spans="4:18" ht="4.5" customHeight="1">
      <c r="D468" s="17"/>
      <c r="E468" s="17"/>
      <c r="F468" s="17"/>
      <c r="G468" s="17"/>
      <c r="H468" s="17"/>
      <c r="I468" s="17"/>
      <c r="J468" s="17"/>
      <c r="K468" s="17"/>
      <c r="L468" s="17"/>
      <c r="M468" s="17"/>
      <c r="N468" s="17"/>
      <c r="O468" s="17"/>
      <c r="P468" s="17"/>
      <c r="Q468" s="17"/>
      <c r="R468" s="17"/>
    </row>
    <row r="469" ht="11.25" customHeight="1">
      <c r="B469" s="6"/>
    </row>
    <row r="470" spans="2:28" ht="15" customHeight="1">
      <c r="B470" s="14" t="s">
        <v>280</v>
      </c>
      <c r="C470" s="6" t="s">
        <v>268</v>
      </c>
      <c r="D470" s="27"/>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ht="4.5" customHeight="1"/>
    <row r="472" spans="4:31" ht="29.25" customHeight="1">
      <c r="D472" s="106" t="s">
        <v>300</v>
      </c>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37"/>
      <c r="AC472" s="37"/>
      <c r="AD472" s="37"/>
      <c r="AE472" s="37"/>
    </row>
    <row r="473" ht="5.25" customHeight="1">
      <c r="D473" s="27"/>
    </row>
    <row r="474" spans="2:34" ht="13.5">
      <c r="B474" s="38" t="str">
        <f>IF(AD474=TRUE,"未記入","")</f>
        <v>未記入</v>
      </c>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D474" s="10" t="b">
        <f>IF(OR(AE474=1,AE474=2,AE474=3),FALSE,TRUE)</f>
        <v>1</v>
      </c>
      <c r="AE474" s="10">
        <v>0</v>
      </c>
      <c r="AG474" s="6"/>
      <c r="AH474" s="6"/>
    </row>
    <row r="475" spans="4:30" ht="5.25" customHeight="1">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D475" s="79"/>
    </row>
    <row r="476" ht="11.25" customHeight="1">
      <c r="B476" s="6"/>
    </row>
    <row r="477" spans="3:28" ht="15" customHeight="1">
      <c r="C477" s="6" t="s">
        <v>115</v>
      </c>
      <c r="D477" s="27"/>
      <c r="E477" s="9"/>
      <c r="F477" s="9"/>
      <c r="G477" s="9"/>
      <c r="H477" s="9"/>
      <c r="I477" s="9"/>
      <c r="J477" s="9"/>
      <c r="K477" s="9"/>
      <c r="L477" s="9"/>
      <c r="M477" s="9"/>
      <c r="N477" s="9"/>
      <c r="O477" s="9"/>
      <c r="P477" s="9"/>
      <c r="Q477" s="9"/>
      <c r="R477" s="9"/>
      <c r="S477" s="9"/>
      <c r="T477" s="9"/>
      <c r="U477" s="9"/>
      <c r="V477" s="9"/>
      <c r="W477" s="9"/>
      <c r="X477" s="9"/>
      <c r="Y477" s="9"/>
      <c r="Z477" s="9"/>
      <c r="AA477" s="9"/>
      <c r="AB477" s="9"/>
    </row>
  </sheetData>
  <sheetProtection/>
  <mergeCells count="316">
    <mergeCell ref="S11:W12"/>
    <mergeCell ref="E13:I13"/>
    <mergeCell ref="E15:I15"/>
    <mergeCell ref="E163:AB163"/>
    <mergeCell ref="D116:AB116"/>
    <mergeCell ref="D122:G122"/>
    <mergeCell ref="D124:G124"/>
    <mergeCell ref="H122:N122"/>
    <mergeCell ref="H124:N124"/>
    <mergeCell ref="D126:G126"/>
    <mergeCell ref="D175:AB175"/>
    <mergeCell ref="T246:V248"/>
    <mergeCell ref="H246:J248"/>
    <mergeCell ref="K246:M248"/>
    <mergeCell ref="N246:P248"/>
    <mergeCell ref="D243:D245"/>
    <mergeCell ref="E243:G245"/>
    <mergeCell ref="Q242:S242"/>
    <mergeCell ref="T242:V242"/>
    <mergeCell ref="E242:G242"/>
    <mergeCell ref="E239:AB239"/>
    <mergeCell ref="E253:AB253"/>
    <mergeCell ref="W290:Y298"/>
    <mergeCell ref="E246:G248"/>
    <mergeCell ref="E289:G289"/>
    <mergeCell ref="E279:G279"/>
    <mergeCell ref="E285:Z285"/>
    <mergeCell ref="Z249:AB251"/>
    <mergeCell ref="Z279:AB279"/>
    <mergeCell ref="H289:J289"/>
    <mergeCell ref="T249:V251"/>
    <mergeCell ref="Z277:AB277"/>
    <mergeCell ref="Q299:S303"/>
    <mergeCell ref="T290:V298"/>
    <mergeCell ref="T299:V303"/>
    <mergeCell ref="E347:Z347"/>
    <mergeCell ref="H290:J298"/>
    <mergeCell ref="K290:M298"/>
    <mergeCell ref="H299:J303"/>
    <mergeCell ref="K299:M303"/>
    <mergeCell ref="N282:P282"/>
    <mergeCell ref="Q279:S279"/>
    <mergeCell ref="E249:G251"/>
    <mergeCell ref="H249:J251"/>
    <mergeCell ref="K249:M251"/>
    <mergeCell ref="Z243:AB245"/>
    <mergeCell ref="T282:V282"/>
    <mergeCell ref="Z246:AB248"/>
    <mergeCell ref="T279:V279"/>
    <mergeCell ref="W249:Y251"/>
    <mergeCell ref="E277:G277"/>
    <mergeCell ref="Q277:S277"/>
    <mergeCell ref="Z282:AB282"/>
    <mergeCell ref="T243:V245"/>
    <mergeCell ref="W243:Y245"/>
    <mergeCell ref="D246:D248"/>
    <mergeCell ref="K277:M277"/>
    <mergeCell ref="T277:V277"/>
    <mergeCell ref="W246:Y248"/>
    <mergeCell ref="W279:Y279"/>
    <mergeCell ref="N242:P242"/>
    <mergeCell ref="H243:J245"/>
    <mergeCell ref="K243:M245"/>
    <mergeCell ref="N243:P245"/>
    <mergeCell ref="N289:P289"/>
    <mergeCell ref="H279:J279"/>
    <mergeCell ref="K279:M279"/>
    <mergeCell ref="N249:P251"/>
    <mergeCell ref="K289:M289"/>
    <mergeCell ref="H282:J282"/>
    <mergeCell ref="D290:D298"/>
    <mergeCell ref="D384:G384"/>
    <mergeCell ref="H384:Z384"/>
    <mergeCell ref="E352:Z352"/>
    <mergeCell ref="E354:AB354"/>
    <mergeCell ref="E351:Z351"/>
    <mergeCell ref="E290:G298"/>
    <mergeCell ref="Z290:AB298"/>
    <mergeCell ref="D356:Z356"/>
    <mergeCell ref="Z289:AB289"/>
    <mergeCell ref="T289:V289"/>
    <mergeCell ref="W289:Y289"/>
    <mergeCell ref="Q249:S251"/>
    <mergeCell ref="Q243:S245"/>
    <mergeCell ref="D249:D251"/>
    <mergeCell ref="D257:N257"/>
    <mergeCell ref="H277:J277"/>
    <mergeCell ref="K282:M282"/>
    <mergeCell ref="D275:Z275"/>
    <mergeCell ref="D281:D283"/>
    <mergeCell ref="D311:AB311"/>
    <mergeCell ref="E305:AB305"/>
    <mergeCell ref="E299:G303"/>
    <mergeCell ref="E282:G282"/>
    <mergeCell ref="N299:P303"/>
    <mergeCell ref="Z299:AB303"/>
    <mergeCell ref="W299:Y303"/>
    <mergeCell ref="Q290:S298"/>
    <mergeCell ref="W282:Y282"/>
    <mergeCell ref="Z242:AB242"/>
    <mergeCell ref="W277:Y277"/>
    <mergeCell ref="N279:P279"/>
    <mergeCell ref="Q246:S248"/>
    <mergeCell ref="Q282:S282"/>
    <mergeCell ref="H440:J440"/>
    <mergeCell ref="N290:P298"/>
    <mergeCell ref="E348:Z348"/>
    <mergeCell ref="E371:AB371"/>
    <mergeCell ref="Q289:S289"/>
    <mergeCell ref="H442:J442"/>
    <mergeCell ref="E372:AB372"/>
    <mergeCell ref="D407:G407"/>
    <mergeCell ref="D442:E442"/>
    <mergeCell ref="D416:AB416"/>
    <mergeCell ref="H421:AB421"/>
    <mergeCell ref="D421:G421"/>
    <mergeCell ref="D389:AB389"/>
    <mergeCell ref="D398:AB398"/>
    <mergeCell ref="H407:Z407"/>
    <mergeCell ref="Z236:AB236"/>
    <mergeCell ref="D403:AB403"/>
    <mergeCell ref="D278:D280"/>
    <mergeCell ref="T233:V233"/>
    <mergeCell ref="E236:G236"/>
    <mergeCell ref="H236:J236"/>
    <mergeCell ref="K236:M236"/>
    <mergeCell ref="N236:P236"/>
    <mergeCell ref="T236:V236"/>
    <mergeCell ref="Q236:S236"/>
    <mergeCell ref="K152:M152"/>
    <mergeCell ref="T156:V158"/>
    <mergeCell ref="W152:Y152"/>
    <mergeCell ref="E233:G233"/>
    <mergeCell ref="H233:J233"/>
    <mergeCell ref="K233:M233"/>
    <mergeCell ref="N233:P233"/>
    <mergeCell ref="Q233:S233"/>
    <mergeCell ref="Q228:S228"/>
    <mergeCell ref="T228:V228"/>
    <mergeCell ref="D109:AB109"/>
    <mergeCell ref="E113:G113"/>
    <mergeCell ref="E115:AB115"/>
    <mergeCell ref="D63:AB63"/>
    <mergeCell ref="E65:AB65"/>
    <mergeCell ref="D67:AB67"/>
    <mergeCell ref="D73:AB73"/>
    <mergeCell ref="D81:AB81"/>
    <mergeCell ref="D95:AB95"/>
    <mergeCell ref="D105:AB105"/>
    <mergeCell ref="H145:J145"/>
    <mergeCell ref="K145:M145"/>
    <mergeCell ref="E75:AB75"/>
    <mergeCell ref="D77:AB77"/>
    <mergeCell ref="C128:G128"/>
    <mergeCell ref="D87:AB87"/>
    <mergeCell ref="E89:AB89"/>
    <mergeCell ref="I113:K113"/>
    <mergeCell ref="D99:Z99"/>
    <mergeCell ref="D101:AB101"/>
    <mergeCell ref="Z2:AB2"/>
    <mergeCell ref="D27:J27"/>
    <mergeCell ref="D29:J29"/>
    <mergeCell ref="D31:J31"/>
    <mergeCell ref="K27:Y27"/>
    <mergeCell ref="E17:I17"/>
    <mergeCell ref="D19:O19"/>
    <mergeCell ref="D7:AB7"/>
    <mergeCell ref="D9:AB9"/>
    <mergeCell ref="D11:M11"/>
    <mergeCell ref="D159:D161"/>
    <mergeCell ref="E153:G155"/>
    <mergeCell ref="H153:J155"/>
    <mergeCell ref="K153:M155"/>
    <mergeCell ref="E159:G161"/>
    <mergeCell ref="H159:J161"/>
    <mergeCell ref="K159:M161"/>
    <mergeCell ref="K156:M158"/>
    <mergeCell ref="H156:J158"/>
    <mergeCell ref="E156:G158"/>
    <mergeCell ref="Z159:AB161"/>
    <mergeCell ref="Q159:S161"/>
    <mergeCell ref="N159:P161"/>
    <mergeCell ref="N156:P158"/>
    <mergeCell ref="Q156:S158"/>
    <mergeCell ref="W156:Y158"/>
    <mergeCell ref="Z156:AB158"/>
    <mergeCell ref="W159:Y161"/>
    <mergeCell ref="T159:V161"/>
    <mergeCell ref="N152:P152"/>
    <mergeCell ref="Q152:S152"/>
    <mergeCell ref="N145:P145"/>
    <mergeCell ref="E148:AB148"/>
    <mergeCell ref="Q145:S145"/>
    <mergeCell ref="W153:Y155"/>
    <mergeCell ref="E152:G152"/>
    <mergeCell ref="H152:J152"/>
    <mergeCell ref="T152:V152"/>
    <mergeCell ref="E145:G145"/>
    <mergeCell ref="W145:Y145"/>
    <mergeCell ref="Z145:AB145"/>
    <mergeCell ref="W142:Y142"/>
    <mergeCell ref="Q142:S142"/>
    <mergeCell ref="T142:V142"/>
    <mergeCell ref="Q153:S155"/>
    <mergeCell ref="K139:M139"/>
    <mergeCell ref="N139:P139"/>
    <mergeCell ref="E142:G142"/>
    <mergeCell ref="H142:J142"/>
    <mergeCell ref="K142:M142"/>
    <mergeCell ref="Z139:AB139"/>
    <mergeCell ref="Z142:AB142"/>
    <mergeCell ref="Q137:S137"/>
    <mergeCell ref="Q139:S139"/>
    <mergeCell ref="T139:V139"/>
    <mergeCell ref="W139:Y139"/>
    <mergeCell ref="E137:G137"/>
    <mergeCell ref="H137:J137"/>
    <mergeCell ref="K137:M137"/>
    <mergeCell ref="N137:P137"/>
    <mergeCell ref="E139:G139"/>
    <mergeCell ref="H139:J139"/>
    <mergeCell ref="D452:E452"/>
    <mergeCell ref="D53:Z53"/>
    <mergeCell ref="D362:Z362"/>
    <mergeCell ref="D55:AB55"/>
    <mergeCell ref="H444:J444"/>
    <mergeCell ref="H452:J452"/>
    <mergeCell ref="E130:AB130"/>
    <mergeCell ref="E177:Z177"/>
    <mergeCell ref="Z153:AB155"/>
    <mergeCell ref="D371:D372"/>
    <mergeCell ref="D465:AB465"/>
    <mergeCell ref="Z47:AB47"/>
    <mergeCell ref="H128:N128"/>
    <mergeCell ref="D120:Z120"/>
    <mergeCell ref="D444:E444"/>
    <mergeCell ref="D91:Z91"/>
    <mergeCell ref="H126:N126"/>
    <mergeCell ref="D59:AB59"/>
    <mergeCell ref="D71:Z71"/>
    <mergeCell ref="D446:Z446"/>
    <mergeCell ref="D141:D143"/>
    <mergeCell ref="D153:D155"/>
    <mergeCell ref="D156:D158"/>
    <mergeCell ref="D171:AB171"/>
    <mergeCell ref="D169:AB169"/>
    <mergeCell ref="N142:P142"/>
    <mergeCell ref="T145:V145"/>
    <mergeCell ref="Z152:AB152"/>
    <mergeCell ref="T153:V155"/>
    <mergeCell ref="N153:P155"/>
    <mergeCell ref="E192:G192"/>
    <mergeCell ref="D196:AB196"/>
    <mergeCell ref="D216:AB216"/>
    <mergeCell ref="H200:AB200"/>
    <mergeCell ref="D200:G200"/>
    <mergeCell ref="D206:AB206"/>
    <mergeCell ref="D208:AB208"/>
    <mergeCell ref="D212:AB212"/>
    <mergeCell ref="E210:Z210"/>
    <mergeCell ref="Z230:AB230"/>
    <mergeCell ref="D232:D234"/>
    <mergeCell ref="D235:D237"/>
    <mergeCell ref="E228:G228"/>
    <mergeCell ref="H228:J228"/>
    <mergeCell ref="K228:M228"/>
    <mergeCell ref="W228:Y228"/>
    <mergeCell ref="W230:Y230"/>
    <mergeCell ref="Z233:AB233"/>
    <mergeCell ref="W236:Y236"/>
    <mergeCell ref="W233:Y233"/>
    <mergeCell ref="Q230:S230"/>
    <mergeCell ref="T230:V230"/>
    <mergeCell ref="D440:E440"/>
    <mergeCell ref="D299:D303"/>
    <mergeCell ref="D229:D231"/>
    <mergeCell ref="K242:M242"/>
    <mergeCell ref="H242:J242"/>
    <mergeCell ref="W242:Y242"/>
    <mergeCell ref="N277:P277"/>
    <mergeCell ref="D218:AB218"/>
    <mergeCell ref="E220:Z220"/>
    <mergeCell ref="D222:AB222"/>
    <mergeCell ref="N228:P228"/>
    <mergeCell ref="Z228:AB228"/>
    <mergeCell ref="D226:Z226"/>
    <mergeCell ref="D138:D140"/>
    <mergeCell ref="Q44:Y44"/>
    <mergeCell ref="D61:AB61"/>
    <mergeCell ref="K37:Y37"/>
    <mergeCell ref="K39:Y39"/>
    <mergeCell ref="D42:J42"/>
    <mergeCell ref="K42:Y42"/>
    <mergeCell ref="T137:V137"/>
    <mergeCell ref="W137:Y137"/>
    <mergeCell ref="Z137:AB137"/>
    <mergeCell ref="D173:AB173"/>
    <mergeCell ref="D472:AA472"/>
    <mergeCell ref="E230:G230"/>
    <mergeCell ref="H230:J230"/>
    <mergeCell ref="K230:M230"/>
    <mergeCell ref="N230:P230"/>
    <mergeCell ref="D183:Z183"/>
    <mergeCell ref="D450:Z450"/>
    <mergeCell ref="D376:Z376"/>
    <mergeCell ref="D438:Z438"/>
    <mergeCell ref="E21:AB21"/>
    <mergeCell ref="D172:AB172"/>
    <mergeCell ref="K29:Y29"/>
    <mergeCell ref="K31:V31"/>
    <mergeCell ref="D34:J34"/>
    <mergeCell ref="K34:Y34"/>
    <mergeCell ref="D144:D146"/>
    <mergeCell ref="D37:J37"/>
    <mergeCell ref="D39:J39"/>
    <mergeCell ref="D135:AB135"/>
  </mergeCells>
  <conditionalFormatting sqref="AG345">
    <cfRule type="expression" priority="1" dxfId="1" stopIfTrue="1">
      <formula>AF324&lt;&gt;1</formula>
    </cfRule>
  </conditionalFormatting>
  <dataValidations count="11">
    <dataValidation type="decimal" allowBlank="1" showInputMessage="1" showErrorMessage="1" sqref="H440:J440 H452:J452 H444:J444 H442:J442">
      <formula1>0</formula1>
      <formula2>9999.9</formula2>
    </dataValidation>
    <dataValidation type="time" allowBlank="1" showInputMessage="1" showErrorMessage="1" sqref="AC278">
      <formula1>0</formula1>
      <formula2>0.9993055555555556</formula2>
    </dataValidation>
    <dataValidation showErrorMessage="1" error="全角で入力してください" sqref="D63:Z64 E273:AB274 D224:D226 AA64:AB64 AA110:AB110 D273:D275 D219:AB219 D109:Z110 E224:AB225"/>
    <dataValidation type="textLength" showErrorMessage="1" error="全角で入力してください" sqref="D55:Z56 D171 D92:AB92 D87:Z88 D73:Z74 AA56:AB56 AA74:AB74 AA88:AB88 D174:AB174 D78:AB78 D101:Z101 D106:AB106 D102:AB102">
      <formula1>0</formula1>
      <formula2>100</formula2>
    </dataValidation>
    <dataValidation allowBlank="1" showInputMessage="1" showErrorMessage="1" sqref="K39:Y39 D218:AB218 H124:P124 H128:N128 H126:P126 H122:P122 Z47:AB47 K42:Y42 Q44:Y44 D208:AB208"/>
    <dataValidation type="whole" allowBlank="1" showInputMessage="1" showErrorMessage="1" sqref="I113:K113 E192:G192">
      <formula1>0</formula1>
      <formula2>9999</formula2>
    </dataValidation>
    <dataValidation type="textLength" showErrorMessage="1" error="全角カタカナで入力してください" sqref="D59:Z60 AA60:AB60 D81:Z81 D95:Z95 D105:Z105">
      <formula1>0</formula1>
      <formula2>100</formula2>
    </dataValidation>
    <dataValidation type="whole" allowBlank="1" showInputMessage="1" showErrorMessage="1" sqref="E113:G113">
      <formula1>500</formula1>
      <formula2>509</formula2>
    </dataValidation>
    <dataValidation type="list" allowBlank="1" showInputMessage="1" showErrorMessage="1" sqref="U128 G138 Y231:Y232 Y229 V237 V234:V235 V231:V232 V229 S237 S234:S235 S231:S232 S229 P237 P234:P235 P231:P232 P229 M237 M234:M235 M231:M232 M229 J237 J234:J235 J231:J232 J229 G237 G234:G235 G140:G141 AB146 AB143:AB144 AB140:AB141 AB138 Y146 Y143:Y144 Y140:Y141 Y138 V146 V143:V144 V140:V141 V138 S146 S143:S144 S140:S141 S138 P146 P143:P144 P140:P141 P138 M146 M143:M144 M140:M141 M138 J146 J143:J144 J140:J141 J138 G146 G143:G144 G229 G231:G232 AB237 AB234:AB235 AB231:AB232 AB229 Y237 Y234:Y235 Y280:Y281 Y278 V283 V280:V281 V278 S283 S280:S281 S278 P283 P280:P281 P278 M283 M280:M281 M278 J283 J280:J281 J278 G283 G278 G280:G281 AB283 AB280:AB281 AB278 Y283 Y128">
      <formula1>$AH$137:$AH$148</formula1>
    </dataValidation>
    <dataValidation type="list" allowBlank="1" showInputMessage="1" showErrorMessage="1" sqref="E138 W231:W232 W229 T237 T234:T235 T231:T232 T229 Q237 Q234:Q235 Q231:Q232 Q229 N237 N234:N235 N231:N232 N229 K237 K234:K235 K231:K232 K229 H237 H234:H235 H231:H232 H229 E237 E234:E235 E140:E141 Z146 Z143:Z144 Z140:Z141 Z138 W146 W143:W144 W140:W141 W138 T146 T143:T144 T140:T141 T138 Q146 Q143:Q144 Q140:Q141 Q138 N146 N143:N144 N140:N141 N138 K146 K143:K144 K140:K141 K138 H146 H143:H144 H140:H141 H138 E146 E143:E144 E229 E231:E232 Z237 Z234:Z235 Z231:Z232 Z229 W237 W234:W235 W280:W281 W278 T283 T280:T281 T278 Q283 Q280:Q281 Q278 N283 N280:N281 N278 K283 K280:K281 K278 H283 H280:H281 H278 E283 E278 E280:E281 Z283 Z280:Z281 Z278 W283">
      <formula1>$AG$137:$AG$162</formula1>
    </dataValidation>
    <dataValidation type="list" allowBlank="1" showInputMessage="1" showErrorMessage="1" sqref="S128 W128">
      <formula1>$AG$106:$AG$130</formula1>
    </dataValidation>
  </dataValidations>
  <printOptions/>
  <pageMargins left="0.7480314960629921" right="0.2362204724409449" top="0.3937007874015748" bottom="0.3937007874015748" header="0.1968503937007874" footer="0.1968503937007874"/>
  <pageSetup horizontalDpi="600" verticalDpi="600" orientation="portrait" paperSize="9" scale="98" r:id="rId3"/>
  <headerFooter alignWithMargins="0">
    <oddFooter>&amp;C&amp;P/&amp;N</oddFooter>
  </headerFooter>
  <rowBreaks count="9" manualBreakCount="9">
    <brk id="45" max="28" man="1"/>
    <brk id="46" max="28" man="1"/>
    <brk id="96" max="28" man="1"/>
    <brk id="149" max="255" man="1"/>
    <brk id="202" max="28" man="1"/>
    <brk id="254" max="28" man="1"/>
    <brk id="306" max="28" man="1"/>
    <brk id="359" max="255" man="1"/>
    <brk id="408" max="28" man="1"/>
  </rowBreaks>
  <drawing r:id="rId2"/>
  <legacyDrawing r:id="rId1"/>
</worksheet>
</file>

<file path=xl/worksheets/sheet2.xml><?xml version="1.0" encoding="utf-8"?>
<worksheet xmlns="http://schemas.openxmlformats.org/spreadsheetml/2006/main" xmlns:r="http://schemas.openxmlformats.org/officeDocument/2006/relationships">
  <dimension ref="A1:GP20"/>
  <sheetViews>
    <sheetView zoomScalePageLayoutView="0" workbookViewId="0" topLeftCell="A1">
      <selection activeCell="A2" sqref="A2"/>
    </sheetView>
  </sheetViews>
  <sheetFormatPr defaultColWidth="9.00390625" defaultRowHeight="13.5"/>
  <cols>
    <col min="1" max="1" width="12.75390625" style="0" bestFit="1" customWidth="1"/>
    <col min="2" max="2" width="10.375" style="0" customWidth="1"/>
    <col min="3" max="3" width="17.625" style="0" customWidth="1"/>
    <col min="4" max="4" width="13.625" style="0" customWidth="1"/>
    <col min="229" max="232" width="16.00390625" style="0" customWidth="1"/>
    <col min="233" max="233" width="22.875" style="0" customWidth="1"/>
    <col min="237" max="237" width="12.875" style="0" customWidth="1"/>
    <col min="238" max="238" width="33.00390625" style="0" customWidth="1"/>
    <col min="244" max="244" width="26.875" style="0" customWidth="1"/>
    <col min="245" max="245" width="22.875" style="0" customWidth="1"/>
  </cols>
  <sheetData>
    <row r="1" spans="1:11" ht="13.5">
      <c r="A1" t="s">
        <v>230</v>
      </c>
      <c r="B1" t="s">
        <v>231</v>
      </c>
      <c r="E1" t="s">
        <v>232</v>
      </c>
      <c r="F1" t="s">
        <v>233</v>
      </c>
      <c r="G1" t="s">
        <v>234</v>
      </c>
      <c r="K1" t="s">
        <v>235</v>
      </c>
    </row>
    <row r="2" spans="1:15" ht="13.5">
      <c r="A2">
        <f>IF('調査票'!Q44="","","2"&amp;'調査票'!Q44)</f>
      </c>
      <c r="B2">
        <f>IF('調査票'!D55="","",'調査票'!D55)</f>
      </c>
      <c r="C2">
        <f>IF('調査票'!D59="","",'調査票'!D59)</f>
      </c>
      <c r="D2">
        <f>IF('調査票'!D63="","",'調査票'!D63)</f>
      </c>
      <c r="E2">
        <f>IF('調査票'!D73="","",'調査票'!D73)</f>
      </c>
      <c r="F2">
        <f>IF('調査票'!D87="","",'調査票'!D87)</f>
      </c>
      <c r="G2">
        <f>IF('調査票'!D101="","",'調査票'!D101)</f>
      </c>
      <c r="H2">
        <f>IF('調査票'!D109="","",'調査票'!D109)</f>
      </c>
      <c r="I2">
        <f>IF('調査票'!E113="","",'調査票'!E113)</f>
      </c>
      <c r="J2" s="20">
        <f>IF('調査票'!I113="","",'調査票'!I113)</f>
      </c>
      <c r="K2">
        <f>IF('調査票'!H122="","",'調査票'!H122)</f>
      </c>
      <c r="L2">
        <f>IF('調査票'!H124="","",'調査票'!H124)</f>
      </c>
      <c r="M2">
        <f>IF('調査票'!H126="","",'調査票'!H126)</f>
      </c>
      <c r="N2">
        <f>IF('調査票'!H128="","",'調査票'!H128)</f>
      </c>
      <c r="O2" t="s">
        <v>236</v>
      </c>
    </row>
    <row r="3" ht="13.5">
      <c r="A3" t="s">
        <v>236</v>
      </c>
    </row>
    <row r="4" spans="1:97" s="1" customFormat="1" ht="13.5">
      <c r="A4" s="19" t="s">
        <v>236</v>
      </c>
      <c r="B4" t="s">
        <v>237</v>
      </c>
      <c r="C4" s="19" t="s">
        <v>238</v>
      </c>
      <c r="D4" s="19" t="s">
        <v>33</v>
      </c>
      <c r="E4" s="19"/>
      <c r="F4" s="19"/>
      <c r="G4" s="19"/>
      <c r="H4" s="19"/>
      <c r="M4" s="1" t="s">
        <v>217</v>
      </c>
      <c r="Y4" s="1" t="s">
        <v>218</v>
      </c>
      <c r="AK4" s="1" t="s">
        <v>219</v>
      </c>
      <c r="AW4" s="1" t="s">
        <v>220</v>
      </c>
      <c r="BI4" s="1" t="s">
        <v>221</v>
      </c>
      <c r="BU4" s="1" t="s">
        <v>222</v>
      </c>
      <c r="CG4" s="1" t="s">
        <v>40</v>
      </c>
      <c r="CS4" s="1" t="s">
        <v>223</v>
      </c>
    </row>
    <row r="5" spans="1:198" s="1" customFormat="1" ht="13.5">
      <c r="A5" s="1">
        <f>'調査票'!E138</f>
        <v>0</v>
      </c>
      <c r="B5" s="1">
        <f>'調査票'!G138</f>
        <v>0</v>
      </c>
      <c r="C5" s="1">
        <f>'調査票'!E140</f>
        <v>0</v>
      </c>
      <c r="D5" s="1">
        <f>'調査票'!G140</f>
        <v>0</v>
      </c>
      <c r="E5" s="1">
        <f>'調査票'!E141</f>
        <v>0</v>
      </c>
      <c r="F5" s="1">
        <f>'調査票'!G141</f>
        <v>0</v>
      </c>
      <c r="G5" s="1">
        <f>'調査票'!E143</f>
        <v>0</v>
      </c>
      <c r="H5" s="1">
        <f>'調査票'!G143</f>
        <v>0</v>
      </c>
      <c r="I5" s="1">
        <f>'調査票'!E144</f>
        <v>0</v>
      </c>
      <c r="J5" s="1">
        <f>'調査票'!G144</f>
        <v>0</v>
      </c>
      <c r="K5" s="1">
        <f>'調査票'!E146</f>
        <v>0</v>
      </c>
      <c r="L5" s="1">
        <f>'調査票'!G146</f>
        <v>0</v>
      </c>
      <c r="M5" s="1">
        <f>'調査票'!H138</f>
        <v>0</v>
      </c>
      <c r="N5" s="1">
        <f>'調査票'!J138</f>
        <v>0</v>
      </c>
      <c r="O5" s="1">
        <f>'調査票'!H140</f>
        <v>0</v>
      </c>
      <c r="P5" s="1">
        <f>'調査票'!J140</f>
        <v>0</v>
      </c>
      <c r="Q5" s="1">
        <f>'調査票'!H141</f>
        <v>0</v>
      </c>
      <c r="R5" s="1">
        <f>'調査票'!J141</f>
        <v>0</v>
      </c>
      <c r="S5" s="1">
        <f>'調査票'!H143</f>
        <v>0</v>
      </c>
      <c r="T5" s="1">
        <f>'調査票'!J143</f>
        <v>0</v>
      </c>
      <c r="U5" s="1">
        <f>'調査票'!H144</f>
        <v>0</v>
      </c>
      <c r="V5" s="1">
        <f>'調査票'!J144</f>
        <v>0</v>
      </c>
      <c r="W5" s="1">
        <f>'調査票'!H146</f>
        <v>0</v>
      </c>
      <c r="X5" s="1">
        <f>'調査票'!J146</f>
        <v>0</v>
      </c>
      <c r="Y5" s="1">
        <f>'調査票'!K138</f>
        <v>0</v>
      </c>
      <c r="Z5" s="1">
        <f>'調査票'!M138</f>
        <v>0</v>
      </c>
      <c r="AA5" s="1">
        <f>'調査票'!K140</f>
        <v>0</v>
      </c>
      <c r="AB5" s="1">
        <f>'調査票'!M140</f>
        <v>0</v>
      </c>
      <c r="AC5" s="1">
        <f>'調査票'!K141</f>
        <v>0</v>
      </c>
      <c r="AD5" s="1">
        <f>'調査票'!M141</f>
        <v>0</v>
      </c>
      <c r="AE5" s="1">
        <f>'調査票'!K143</f>
        <v>0</v>
      </c>
      <c r="AF5" s="1">
        <f>'調査票'!M143</f>
        <v>0</v>
      </c>
      <c r="AG5" s="1">
        <f>'調査票'!K144</f>
        <v>0</v>
      </c>
      <c r="AH5" s="1">
        <f>'調査票'!M144</f>
        <v>0</v>
      </c>
      <c r="AI5" s="1">
        <f>'調査票'!K146</f>
        <v>0</v>
      </c>
      <c r="AJ5" s="1">
        <f>'調査票'!M146</f>
        <v>0</v>
      </c>
      <c r="AK5" s="1">
        <f>'調査票'!N138</f>
        <v>0</v>
      </c>
      <c r="AL5" s="1">
        <f>'調査票'!P138</f>
        <v>0</v>
      </c>
      <c r="AM5" s="1">
        <f>'調査票'!N140</f>
        <v>0</v>
      </c>
      <c r="AN5" s="1">
        <f>'調査票'!P140</f>
        <v>0</v>
      </c>
      <c r="AO5" s="1">
        <f>'調査票'!N141</f>
        <v>0</v>
      </c>
      <c r="AP5" s="1">
        <f>'調査票'!P141</f>
        <v>0</v>
      </c>
      <c r="AQ5" s="1">
        <f>'調査票'!N143</f>
        <v>0</v>
      </c>
      <c r="AR5" s="1">
        <f>'調査票'!P143</f>
        <v>0</v>
      </c>
      <c r="AS5" s="1">
        <f>'調査票'!N144</f>
        <v>0</v>
      </c>
      <c r="AT5" s="1">
        <f>'調査票'!P144</f>
        <v>0</v>
      </c>
      <c r="AU5" s="1">
        <f>'調査票'!N146</f>
        <v>0</v>
      </c>
      <c r="AV5" s="1">
        <f>'調査票'!P146</f>
        <v>0</v>
      </c>
      <c r="AW5" s="1">
        <f>'調査票'!Q138</f>
        <v>0</v>
      </c>
      <c r="AX5" s="1">
        <f>'調査票'!S138</f>
        <v>0</v>
      </c>
      <c r="AY5" s="1">
        <f>'調査票'!Q140</f>
        <v>0</v>
      </c>
      <c r="AZ5" s="1">
        <f>'調査票'!S140</f>
        <v>0</v>
      </c>
      <c r="BA5" s="1">
        <f>'調査票'!Q141</f>
        <v>0</v>
      </c>
      <c r="BB5" s="1">
        <f>'調査票'!S141</f>
        <v>0</v>
      </c>
      <c r="BC5" s="1">
        <f>'調査票'!Q143</f>
        <v>0</v>
      </c>
      <c r="BD5" s="1">
        <f>'調査票'!S143</f>
        <v>0</v>
      </c>
      <c r="BE5" s="1">
        <f>'調査票'!Q144</f>
        <v>0</v>
      </c>
      <c r="BF5" s="1">
        <f>'調査票'!S144</f>
        <v>0</v>
      </c>
      <c r="BG5" s="1">
        <f>'調査票'!Q146</f>
        <v>0</v>
      </c>
      <c r="BH5" s="1">
        <f>'調査票'!S146</f>
        <v>0</v>
      </c>
      <c r="BI5" s="1">
        <f>'調査票'!T138</f>
        <v>0</v>
      </c>
      <c r="BJ5" s="1">
        <f>'調査票'!V138</f>
        <v>0</v>
      </c>
      <c r="BK5" s="1">
        <f>'調査票'!T140</f>
        <v>0</v>
      </c>
      <c r="BL5" s="1">
        <f>'調査票'!V140</f>
        <v>0</v>
      </c>
      <c r="BM5" s="1">
        <f>'調査票'!T141</f>
        <v>0</v>
      </c>
      <c r="BN5" s="1">
        <f>'調査票'!V141</f>
        <v>0</v>
      </c>
      <c r="BO5" s="1">
        <f>'調査票'!T143</f>
        <v>0</v>
      </c>
      <c r="BP5" s="1">
        <f>'調査票'!V143</f>
        <v>0</v>
      </c>
      <c r="BQ5" s="1">
        <f>'調査票'!T144</f>
        <v>0</v>
      </c>
      <c r="BR5" s="1">
        <f>'調査票'!V144</f>
        <v>0</v>
      </c>
      <c r="BS5" s="1">
        <f>'調査票'!T146</f>
        <v>0</v>
      </c>
      <c r="BT5" s="1">
        <f>'調査票'!V146</f>
        <v>0</v>
      </c>
      <c r="BU5" s="1">
        <f>'調査票'!W138</f>
        <v>0</v>
      </c>
      <c r="BV5" s="1">
        <f>'調査票'!Y138</f>
        <v>0</v>
      </c>
      <c r="BW5" s="1">
        <f>'調査票'!W140</f>
        <v>0</v>
      </c>
      <c r="BX5" s="1">
        <f>'調査票'!Y140</f>
        <v>0</v>
      </c>
      <c r="BY5" s="1">
        <f>'調査票'!W141</f>
        <v>0</v>
      </c>
      <c r="BZ5" s="1">
        <f>'調査票'!Y141</f>
        <v>0</v>
      </c>
      <c r="CA5" s="1">
        <f>'調査票'!W143</f>
        <v>0</v>
      </c>
      <c r="CB5" s="1">
        <f>'調査票'!Y143</f>
        <v>0</v>
      </c>
      <c r="CC5" s="1">
        <f>'調査票'!W144</f>
        <v>0</v>
      </c>
      <c r="CD5" s="1">
        <f>'調査票'!Y144</f>
        <v>0</v>
      </c>
      <c r="CE5" s="1">
        <f>'調査票'!W146</f>
        <v>0</v>
      </c>
      <c r="CF5" s="1">
        <f>'調査票'!Y146</f>
        <v>0</v>
      </c>
      <c r="CG5" s="1">
        <f>'調査票'!Z138</f>
        <v>0</v>
      </c>
      <c r="CH5" s="1">
        <f>'調査票'!AB138</f>
        <v>0</v>
      </c>
      <c r="CI5" s="1">
        <f>'調査票'!Z140</f>
        <v>0</v>
      </c>
      <c r="CJ5" s="1">
        <f>'調査票'!AB140</f>
        <v>0</v>
      </c>
      <c r="CK5" s="1">
        <f>'調査票'!Z141</f>
        <v>0</v>
      </c>
      <c r="CL5" s="1">
        <f>'調査票'!AB141</f>
        <v>0</v>
      </c>
      <c r="CM5" s="1">
        <f>'調査票'!Z143</f>
        <v>0</v>
      </c>
      <c r="CN5" s="1">
        <f>'調査票'!AB143</f>
        <v>0</v>
      </c>
      <c r="CO5" s="1">
        <f>'調査票'!Z144</f>
        <v>0</v>
      </c>
      <c r="CP5" s="1">
        <f>'調査票'!AB144</f>
        <v>0</v>
      </c>
      <c r="CQ5" s="1">
        <f>'調査票'!Z146</f>
        <v>0</v>
      </c>
      <c r="CR5" s="1">
        <f>'調査票'!AB146</f>
        <v>0</v>
      </c>
      <c r="CS5" s="1">
        <f>'調査票'!E148</f>
        <v>0</v>
      </c>
      <c r="CT5" s="19" t="s">
        <v>147</v>
      </c>
      <c r="GP5" s="19"/>
    </row>
    <row r="6" ht="13.5">
      <c r="A6" t="s">
        <v>147</v>
      </c>
    </row>
    <row r="7" spans="1:9" ht="13.5">
      <c r="A7" t="s">
        <v>147</v>
      </c>
      <c r="B7" t="s">
        <v>50</v>
      </c>
      <c r="D7" t="s">
        <v>143</v>
      </c>
      <c r="E7" t="s">
        <v>144</v>
      </c>
      <c r="F7" t="s">
        <v>145</v>
      </c>
      <c r="H7" t="s">
        <v>52</v>
      </c>
      <c r="I7" t="s">
        <v>44</v>
      </c>
    </row>
    <row r="8" spans="1:10" ht="13.5">
      <c r="A8">
        <f>IF('調査票'!D171="","",'調査票'!D171)</f>
      </c>
      <c r="B8">
        <f>IF('調査票'!D172="","",'調査票'!D172)</f>
      </c>
      <c r="C8">
        <f>IF('調査票'!D173="","",'調査票'!D173)</f>
      </c>
      <c r="D8">
        <f>'調査票'!AE185</f>
        <v>0</v>
      </c>
      <c r="E8">
        <f>IF('調査票'!E192="","",'調査票'!E192)</f>
      </c>
      <c r="F8">
        <f>'調査票'!AE198</f>
        <v>0</v>
      </c>
      <c r="G8">
        <f>IF('調査票'!H200="","",'調査票'!H200)</f>
      </c>
      <c r="H8">
        <f>IF('調査票'!D208="","",'調査票'!D208)</f>
      </c>
      <c r="I8">
        <f>IF('調査票'!D218="","",'調査票'!D218)</f>
      </c>
      <c r="J8" t="s">
        <v>239</v>
      </c>
    </row>
    <row r="9" spans="1:3" ht="13.5">
      <c r="A9" t="s">
        <v>239</v>
      </c>
      <c r="C9" t="s">
        <v>240</v>
      </c>
    </row>
    <row r="10" spans="1:97" ht="13.5">
      <c r="A10" t="s">
        <v>239</v>
      </c>
      <c r="B10" t="s">
        <v>241</v>
      </c>
      <c r="C10" t="s">
        <v>242</v>
      </c>
      <c r="D10" s="19" t="s">
        <v>33</v>
      </c>
      <c r="E10" s="19"/>
      <c r="F10" s="19"/>
      <c r="G10" s="19"/>
      <c r="H10" s="19"/>
      <c r="I10" s="1"/>
      <c r="J10" s="1"/>
      <c r="K10" s="1"/>
      <c r="L10" s="1"/>
      <c r="M10" s="1" t="s">
        <v>217</v>
      </c>
      <c r="N10" s="1"/>
      <c r="O10" s="1"/>
      <c r="P10" s="1"/>
      <c r="Q10" s="1"/>
      <c r="R10" s="1"/>
      <c r="S10" s="1"/>
      <c r="T10" s="1"/>
      <c r="U10" s="1"/>
      <c r="V10" s="1"/>
      <c r="W10" s="1"/>
      <c r="X10" s="1"/>
      <c r="Y10" s="1" t="s">
        <v>218</v>
      </c>
      <c r="Z10" s="1"/>
      <c r="AA10" s="1"/>
      <c r="AB10" s="1"/>
      <c r="AC10" s="1"/>
      <c r="AD10" s="1"/>
      <c r="AE10" s="1"/>
      <c r="AF10" s="1"/>
      <c r="AG10" s="1"/>
      <c r="AH10" s="1"/>
      <c r="AI10" s="1"/>
      <c r="AJ10" s="1"/>
      <c r="AK10" s="1" t="s">
        <v>219</v>
      </c>
      <c r="AL10" s="1"/>
      <c r="AM10" s="1"/>
      <c r="AN10" s="1"/>
      <c r="AO10" s="1"/>
      <c r="AP10" s="1"/>
      <c r="AQ10" s="1"/>
      <c r="AR10" s="1"/>
      <c r="AS10" s="1"/>
      <c r="AT10" s="1"/>
      <c r="AU10" s="1"/>
      <c r="AV10" s="1"/>
      <c r="AW10" s="1" t="s">
        <v>220</v>
      </c>
      <c r="AX10" s="1"/>
      <c r="AY10" s="1"/>
      <c r="AZ10" s="1"/>
      <c r="BA10" s="1"/>
      <c r="BB10" s="1"/>
      <c r="BC10" s="1"/>
      <c r="BD10" s="1"/>
      <c r="BE10" s="1"/>
      <c r="BF10" s="1"/>
      <c r="BG10" s="1"/>
      <c r="BH10" s="1"/>
      <c r="BI10" s="1" t="s">
        <v>221</v>
      </c>
      <c r="BJ10" s="1"/>
      <c r="BK10" s="1"/>
      <c r="BL10" s="1"/>
      <c r="BM10" s="1"/>
      <c r="BN10" s="1"/>
      <c r="BO10" s="1"/>
      <c r="BP10" s="1"/>
      <c r="BQ10" s="1"/>
      <c r="BR10" s="1"/>
      <c r="BS10" s="1"/>
      <c r="BT10" s="1"/>
      <c r="BU10" s="1" t="s">
        <v>222</v>
      </c>
      <c r="BV10" s="1"/>
      <c r="BW10" s="1"/>
      <c r="BX10" s="1"/>
      <c r="BY10" s="1"/>
      <c r="BZ10" s="1"/>
      <c r="CA10" s="1"/>
      <c r="CB10" s="1"/>
      <c r="CC10" s="1"/>
      <c r="CD10" s="1"/>
      <c r="CE10" s="1"/>
      <c r="CF10" s="1"/>
      <c r="CG10" s="1" t="s">
        <v>40</v>
      </c>
      <c r="CH10" s="1"/>
      <c r="CI10" s="1"/>
      <c r="CJ10" s="1"/>
      <c r="CK10" s="1"/>
      <c r="CL10" s="1"/>
      <c r="CM10" s="1"/>
      <c r="CN10" s="1"/>
      <c r="CO10" s="1"/>
      <c r="CP10" s="1"/>
      <c r="CQ10" s="1"/>
      <c r="CR10" s="1"/>
      <c r="CS10" s="1" t="s">
        <v>223</v>
      </c>
    </row>
    <row r="11" spans="1:198" s="1" customFormat="1" ht="13.5">
      <c r="A11" s="1">
        <f>'調査票'!E229</f>
        <v>0</v>
      </c>
      <c r="B11" s="1">
        <f>'調査票'!G229</f>
        <v>0</v>
      </c>
      <c r="C11" s="1">
        <f>'調査票'!E231</f>
        <v>0</v>
      </c>
      <c r="D11" s="1">
        <f>'調査票'!G231</f>
        <v>0</v>
      </c>
      <c r="E11" s="1">
        <f>'調査票'!E232</f>
        <v>0</v>
      </c>
      <c r="F11" s="1">
        <f>'調査票'!G232</f>
        <v>0</v>
      </c>
      <c r="G11" s="1">
        <f>'調査票'!E234</f>
        <v>0</v>
      </c>
      <c r="H11" s="1">
        <f>'調査票'!G234</f>
        <v>0</v>
      </c>
      <c r="I11" s="1">
        <f>'調査票'!E235</f>
        <v>0</v>
      </c>
      <c r="J11" s="1">
        <f>'調査票'!G235</f>
        <v>0</v>
      </c>
      <c r="K11" s="1">
        <f>'調査票'!E237</f>
        <v>0</v>
      </c>
      <c r="L11" s="1">
        <f>'調査票'!G237</f>
        <v>0</v>
      </c>
      <c r="M11" s="1">
        <f>'調査票'!H229</f>
        <v>0</v>
      </c>
      <c r="N11" s="1">
        <f>'調査票'!J229</f>
        <v>0</v>
      </c>
      <c r="O11" s="1">
        <f>'調査票'!H231</f>
        <v>0</v>
      </c>
      <c r="P11" s="1">
        <f>'調査票'!J231</f>
        <v>0</v>
      </c>
      <c r="Q11" s="1">
        <f>'調査票'!H232</f>
        <v>0</v>
      </c>
      <c r="R11" s="1">
        <f>'調査票'!J232</f>
        <v>0</v>
      </c>
      <c r="S11" s="1">
        <f>'調査票'!H234</f>
        <v>0</v>
      </c>
      <c r="T11" s="1">
        <f>'調査票'!J234</f>
        <v>0</v>
      </c>
      <c r="U11" s="1">
        <f>'調査票'!H235</f>
        <v>0</v>
      </c>
      <c r="V11" s="1">
        <f>'調査票'!J235</f>
        <v>0</v>
      </c>
      <c r="W11" s="1">
        <f>'調査票'!H237</f>
        <v>0</v>
      </c>
      <c r="X11" s="1">
        <f>'調査票'!J237</f>
        <v>0</v>
      </c>
      <c r="Y11" s="1">
        <f>'調査票'!K229</f>
        <v>0</v>
      </c>
      <c r="Z11" s="1">
        <f>'調査票'!M229</f>
        <v>0</v>
      </c>
      <c r="AA11" s="1">
        <f>'調査票'!K231</f>
        <v>0</v>
      </c>
      <c r="AB11" s="1">
        <f>'調査票'!M231</f>
        <v>0</v>
      </c>
      <c r="AC11" s="1">
        <f>'調査票'!K232</f>
        <v>0</v>
      </c>
      <c r="AD11" s="1">
        <f>'調査票'!M232</f>
        <v>0</v>
      </c>
      <c r="AE11" s="1">
        <f>'調査票'!K234</f>
        <v>0</v>
      </c>
      <c r="AF11" s="1">
        <f>'調査票'!M234</f>
        <v>0</v>
      </c>
      <c r="AG11" s="1">
        <f>'調査票'!K235</f>
        <v>0</v>
      </c>
      <c r="AH11" s="1">
        <f>'調査票'!M235</f>
        <v>0</v>
      </c>
      <c r="AI11" s="1">
        <f>'調査票'!K237</f>
        <v>0</v>
      </c>
      <c r="AJ11" s="1">
        <f>'調査票'!M237</f>
        <v>0</v>
      </c>
      <c r="AK11" s="1">
        <f>'調査票'!N229</f>
        <v>0</v>
      </c>
      <c r="AL11" s="1">
        <f>'調査票'!P229</f>
        <v>0</v>
      </c>
      <c r="AM11" s="1">
        <f>'調査票'!N231</f>
        <v>0</v>
      </c>
      <c r="AN11" s="1">
        <f>'調査票'!P231</f>
        <v>0</v>
      </c>
      <c r="AO11" s="1">
        <f>'調査票'!N232</f>
        <v>0</v>
      </c>
      <c r="AP11" s="1">
        <f>'調査票'!P232</f>
        <v>0</v>
      </c>
      <c r="AQ11" s="1">
        <f>'調査票'!N234</f>
        <v>0</v>
      </c>
      <c r="AR11" s="1">
        <f>'調査票'!P234</f>
        <v>0</v>
      </c>
      <c r="AS11" s="1">
        <f>'調査票'!N235</f>
        <v>0</v>
      </c>
      <c r="AT11" s="1">
        <f>'調査票'!P235</f>
        <v>0</v>
      </c>
      <c r="AU11" s="1">
        <f>'調査票'!N237</f>
        <v>0</v>
      </c>
      <c r="AV11" s="1">
        <f>'調査票'!P237</f>
        <v>0</v>
      </c>
      <c r="AW11" s="1">
        <f>'調査票'!Q229</f>
        <v>0</v>
      </c>
      <c r="AX11" s="1">
        <f>'調査票'!S229</f>
        <v>0</v>
      </c>
      <c r="AY11" s="1">
        <f>'調査票'!Q231</f>
        <v>0</v>
      </c>
      <c r="AZ11" s="1">
        <f>'調査票'!S231</f>
        <v>0</v>
      </c>
      <c r="BA11" s="1">
        <f>'調査票'!Q232</f>
        <v>0</v>
      </c>
      <c r="BB11" s="1">
        <f>'調査票'!S232</f>
        <v>0</v>
      </c>
      <c r="BC11" s="1">
        <f>'調査票'!Q234</f>
        <v>0</v>
      </c>
      <c r="BD11" s="1">
        <f>'調査票'!S234</f>
        <v>0</v>
      </c>
      <c r="BE11" s="1">
        <f>'調査票'!Q235</f>
        <v>0</v>
      </c>
      <c r="BF11" s="1">
        <f>'調査票'!S235</f>
        <v>0</v>
      </c>
      <c r="BG11" s="1">
        <f>'調査票'!Q237</f>
        <v>0</v>
      </c>
      <c r="BH11" s="1">
        <f>'調査票'!S237</f>
        <v>0</v>
      </c>
      <c r="BI11" s="1">
        <f>'調査票'!T229</f>
        <v>0</v>
      </c>
      <c r="BJ11" s="1">
        <f>'調査票'!V229</f>
        <v>0</v>
      </c>
      <c r="BK11" s="1">
        <f>'調査票'!T231</f>
        <v>0</v>
      </c>
      <c r="BL11" s="1">
        <f>'調査票'!V231</f>
        <v>0</v>
      </c>
      <c r="BM11" s="1">
        <f>'調査票'!T232</f>
        <v>0</v>
      </c>
      <c r="BN11" s="1">
        <f>'調査票'!V232</f>
        <v>0</v>
      </c>
      <c r="BO11" s="1">
        <f>'調査票'!T234</f>
        <v>0</v>
      </c>
      <c r="BP11" s="1">
        <f>'調査票'!V234</f>
        <v>0</v>
      </c>
      <c r="BQ11" s="1">
        <f>'調査票'!T235</f>
        <v>0</v>
      </c>
      <c r="BR11" s="1">
        <f>'調査票'!V235</f>
        <v>0</v>
      </c>
      <c r="BS11" s="1">
        <f>'調査票'!T237</f>
        <v>0</v>
      </c>
      <c r="BT11" s="1">
        <f>'調査票'!V237</f>
        <v>0</v>
      </c>
      <c r="BU11" s="1">
        <f>'調査票'!W229</f>
        <v>0</v>
      </c>
      <c r="BV11" s="1">
        <f>'調査票'!Y229</f>
        <v>0</v>
      </c>
      <c r="BW11" s="1">
        <f>'調査票'!W231</f>
        <v>0</v>
      </c>
      <c r="BX11" s="1">
        <f>'調査票'!Y231</f>
        <v>0</v>
      </c>
      <c r="BY11" s="1">
        <f>'調査票'!W232</f>
        <v>0</v>
      </c>
      <c r="BZ11" s="1">
        <f>'調査票'!Y232</f>
        <v>0</v>
      </c>
      <c r="CA11" s="1">
        <f>'調査票'!W234</f>
        <v>0</v>
      </c>
      <c r="CB11" s="1">
        <f>'調査票'!Y234</f>
        <v>0</v>
      </c>
      <c r="CC11" s="1">
        <f>'調査票'!W235</f>
        <v>0</v>
      </c>
      <c r="CD11" s="1">
        <f>'調査票'!Y235</f>
        <v>0</v>
      </c>
      <c r="CE11" s="1">
        <f>'調査票'!W237</f>
        <v>0</v>
      </c>
      <c r="CF11" s="1">
        <f>'調査票'!Y237</f>
        <v>0</v>
      </c>
      <c r="CG11" s="1">
        <f>'調査票'!Z229</f>
        <v>0</v>
      </c>
      <c r="CH11" s="1">
        <f>'調査票'!AB229</f>
        <v>0</v>
      </c>
      <c r="CI11" s="1">
        <f>'調査票'!Z231</f>
        <v>0</v>
      </c>
      <c r="CJ11" s="1">
        <f>'調査票'!AB231</f>
        <v>0</v>
      </c>
      <c r="CK11" s="1">
        <f>'調査票'!Z232</f>
        <v>0</v>
      </c>
      <c r="CL11" s="1">
        <f>'調査票'!AB232</f>
        <v>0</v>
      </c>
      <c r="CM11" s="1">
        <f>'調査票'!Z234</f>
        <v>0</v>
      </c>
      <c r="CN11" s="1">
        <f>'調査票'!AB234</f>
        <v>0</v>
      </c>
      <c r="CO11" s="1">
        <f>'調査票'!Z235</f>
        <v>0</v>
      </c>
      <c r="CP11" s="1">
        <f>'調査票'!AB235</f>
        <v>0</v>
      </c>
      <c r="CQ11" s="1">
        <f>'調査票'!Z237</f>
        <v>0</v>
      </c>
      <c r="CR11" s="1">
        <f>'調査票'!AB237</f>
        <v>0</v>
      </c>
      <c r="CS11" s="1">
        <f>'調査票'!E239</f>
        <v>0</v>
      </c>
      <c r="CT11" s="19" t="s">
        <v>147</v>
      </c>
      <c r="GP11" s="19"/>
    </row>
    <row r="12" ht="13.5">
      <c r="A12" t="s">
        <v>147</v>
      </c>
    </row>
    <row r="13" spans="1:3" ht="13.5">
      <c r="A13" t="s">
        <v>147</v>
      </c>
      <c r="B13" t="s">
        <v>224</v>
      </c>
      <c r="C13" t="s">
        <v>10</v>
      </c>
    </row>
    <row r="14" spans="1:4" ht="13.5">
      <c r="A14">
        <f>'調査票'!AE257</f>
        <v>0</v>
      </c>
      <c r="B14">
        <f>'調査票'!AE264</f>
        <v>0</v>
      </c>
      <c r="C14" t="str">
        <f>'調査票'!AE273</f>
        <v>0@0</v>
      </c>
      <c r="D14" t="s">
        <v>147</v>
      </c>
    </row>
    <row r="15" ht="13.5">
      <c r="A15" t="s">
        <v>147</v>
      </c>
    </row>
    <row r="16" spans="1:68" ht="13.5">
      <c r="A16" t="s">
        <v>147</v>
      </c>
      <c r="B16" t="s">
        <v>11</v>
      </c>
      <c r="C16" t="s">
        <v>225</v>
      </c>
      <c r="D16" s="19" t="s">
        <v>33</v>
      </c>
      <c r="E16" s="19"/>
      <c r="F16" s="19"/>
      <c r="G16" s="19"/>
      <c r="H16" s="19"/>
      <c r="I16" s="1" t="s">
        <v>217</v>
      </c>
      <c r="J16" s="1"/>
      <c r="K16" s="1"/>
      <c r="L16" s="1"/>
      <c r="M16" s="1"/>
      <c r="N16" s="1"/>
      <c r="O16" s="1"/>
      <c r="P16" s="1"/>
      <c r="Q16" s="1" t="s">
        <v>218</v>
      </c>
      <c r="R16" s="1"/>
      <c r="S16" s="1"/>
      <c r="T16" s="1"/>
      <c r="U16" s="1"/>
      <c r="V16" s="1"/>
      <c r="W16" s="1"/>
      <c r="X16" s="1"/>
      <c r="Y16" s="1" t="s">
        <v>219</v>
      </c>
      <c r="Z16" s="1"/>
      <c r="AA16" s="1"/>
      <c r="AB16" s="1"/>
      <c r="AC16" s="1"/>
      <c r="AD16" s="1"/>
      <c r="AE16" s="1"/>
      <c r="AF16" s="1"/>
      <c r="AG16" s="1" t="s">
        <v>220</v>
      </c>
      <c r="AH16" s="1"/>
      <c r="AI16" s="1"/>
      <c r="AJ16" s="1"/>
      <c r="AK16" s="1"/>
      <c r="AL16" s="1"/>
      <c r="AM16" s="1"/>
      <c r="AN16" s="1"/>
      <c r="AO16" s="1" t="s">
        <v>221</v>
      </c>
      <c r="AP16" s="1"/>
      <c r="AQ16" s="1"/>
      <c r="AR16" s="1"/>
      <c r="AS16" s="1"/>
      <c r="AT16" s="1"/>
      <c r="AU16" s="1"/>
      <c r="AV16" s="1"/>
      <c r="AW16" s="1" t="s">
        <v>222</v>
      </c>
      <c r="AX16" s="1"/>
      <c r="AY16" s="1"/>
      <c r="AZ16" s="1"/>
      <c r="BA16" s="1"/>
      <c r="BB16" s="1"/>
      <c r="BC16" s="1"/>
      <c r="BD16" s="1"/>
      <c r="BE16" s="1" t="s">
        <v>40</v>
      </c>
      <c r="BF16" s="1"/>
      <c r="BG16" s="1"/>
      <c r="BH16" s="1"/>
      <c r="BI16" s="1"/>
      <c r="BJ16" s="1"/>
      <c r="BK16" s="1"/>
      <c r="BL16" s="1"/>
      <c r="BM16" s="1" t="s">
        <v>223</v>
      </c>
      <c r="BO16" s="1"/>
      <c r="BP16" s="1"/>
    </row>
    <row r="17" spans="1:198" s="1" customFormat="1" ht="13.5">
      <c r="A17" s="1">
        <f>'調査票'!E278</f>
        <v>0</v>
      </c>
      <c r="B17" s="1">
        <f>'調査票'!G278</f>
        <v>0</v>
      </c>
      <c r="C17" s="1">
        <f>'調査票'!E280</f>
        <v>0</v>
      </c>
      <c r="D17" s="1">
        <f>'調査票'!G280</f>
        <v>0</v>
      </c>
      <c r="E17" s="1">
        <f>'調査票'!E281</f>
        <v>0</v>
      </c>
      <c r="F17" s="1">
        <f>'調査票'!G281</f>
        <v>0</v>
      </c>
      <c r="G17" s="1">
        <f>'調査票'!E283</f>
        <v>0</v>
      </c>
      <c r="H17" s="1">
        <f>'調査票'!G283</f>
        <v>0</v>
      </c>
      <c r="I17" s="1">
        <f>'調査票'!H278</f>
        <v>0</v>
      </c>
      <c r="J17" s="1">
        <f>'調査票'!J278</f>
        <v>0</v>
      </c>
      <c r="K17" s="1">
        <f>'調査票'!H280</f>
        <v>0</v>
      </c>
      <c r="L17" s="1">
        <f>'調査票'!J280</f>
        <v>0</v>
      </c>
      <c r="M17" s="1">
        <f>'調査票'!H281</f>
        <v>0</v>
      </c>
      <c r="N17" s="1">
        <f>'調査票'!J281</f>
        <v>0</v>
      </c>
      <c r="O17" s="1">
        <f>'調査票'!H283</f>
        <v>0</v>
      </c>
      <c r="P17" s="1">
        <f>'調査票'!J283</f>
        <v>0</v>
      </c>
      <c r="Q17" s="1">
        <f>'調査票'!K278</f>
        <v>0</v>
      </c>
      <c r="R17" s="1">
        <f>'調査票'!M278</f>
        <v>0</v>
      </c>
      <c r="S17" s="1">
        <f>'調査票'!K280</f>
        <v>0</v>
      </c>
      <c r="T17" s="1">
        <f>'調査票'!M280</f>
        <v>0</v>
      </c>
      <c r="U17" s="1">
        <f>'調査票'!K281</f>
        <v>0</v>
      </c>
      <c r="V17" s="1">
        <f>'調査票'!M281</f>
        <v>0</v>
      </c>
      <c r="W17" s="1">
        <f>'調査票'!K283</f>
        <v>0</v>
      </c>
      <c r="X17" s="1">
        <f>'調査票'!M283</f>
        <v>0</v>
      </c>
      <c r="Y17" s="1">
        <f>'調査票'!N278</f>
        <v>0</v>
      </c>
      <c r="Z17" s="1">
        <f>'調査票'!P278</f>
        <v>0</v>
      </c>
      <c r="AA17" s="1">
        <f>'調査票'!N280</f>
        <v>0</v>
      </c>
      <c r="AB17" s="1">
        <f>'調査票'!P280</f>
        <v>0</v>
      </c>
      <c r="AC17" s="1">
        <f>'調査票'!N281</f>
        <v>0</v>
      </c>
      <c r="AD17" s="1">
        <f>'調査票'!P281</f>
        <v>0</v>
      </c>
      <c r="AE17" s="1">
        <f>'調査票'!N283</f>
        <v>0</v>
      </c>
      <c r="AF17" s="1">
        <f>'調査票'!P283</f>
        <v>0</v>
      </c>
      <c r="AG17" s="1">
        <f>'調査票'!Q278</f>
        <v>0</v>
      </c>
      <c r="AH17" s="1">
        <f>'調査票'!S278</f>
        <v>0</v>
      </c>
      <c r="AI17" s="1">
        <f>'調査票'!Q280</f>
        <v>0</v>
      </c>
      <c r="AJ17" s="1">
        <f>'調査票'!S280</f>
        <v>0</v>
      </c>
      <c r="AK17" s="1">
        <f>'調査票'!Q281</f>
        <v>0</v>
      </c>
      <c r="AL17" s="1">
        <f>'調査票'!S281</f>
        <v>0</v>
      </c>
      <c r="AM17" s="1">
        <f>'調査票'!Q283</f>
        <v>0</v>
      </c>
      <c r="AN17" s="1">
        <f>'調査票'!S283</f>
        <v>0</v>
      </c>
      <c r="AO17" s="1">
        <f>'調査票'!T278</f>
        <v>0</v>
      </c>
      <c r="AP17" s="1">
        <f>'調査票'!V278</f>
        <v>0</v>
      </c>
      <c r="AQ17" s="1">
        <f>'調査票'!T280</f>
        <v>0</v>
      </c>
      <c r="AR17" s="1">
        <f>'調査票'!V280</f>
        <v>0</v>
      </c>
      <c r="AS17" s="1">
        <f>'調査票'!T281</f>
        <v>0</v>
      </c>
      <c r="AT17" s="1">
        <f>'調査票'!V281</f>
        <v>0</v>
      </c>
      <c r="AU17" s="1">
        <f>'調査票'!T283</f>
        <v>0</v>
      </c>
      <c r="AV17" s="1">
        <f>'調査票'!V283</f>
        <v>0</v>
      </c>
      <c r="AW17" s="1">
        <f>'調査票'!W278</f>
        <v>0</v>
      </c>
      <c r="AX17" s="1">
        <f>'調査票'!Y278</f>
        <v>0</v>
      </c>
      <c r="AY17" s="1">
        <f>'調査票'!W280</f>
        <v>0</v>
      </c>
      <c r="AZ17" s="1">
        <f>'調査票'!Y280</f>
        <v>0</v>
      </c>
      <c r="BA17" s="1">
        <f>'調査票'!W281</f>
        <v>0</v>
      </c>
      <c r="BB17" s="1">
        <f>'調査票'!Y281</f>
        <v>0</v>
      </c>
      <c r="BC17" s="1">
        <f>'調査票'!W283</f>
        <v>0</v>
      </c>
      <c r="BD17" s="1">
        <f>'調査票'!Y283</f>
        <v>0</v>
      </c>
      <c r="BE17" s="1">
        <f>'調査票'!Z278</f>
        <v>0</v>
      </c>
      <c r="BF17" s="1">
        <f>'調査票'!AB278</f>
        <v>0</v>
      </c>
      <c r="BG17" s="1">
        <f>'調査票'!Z280</f>
        <v>0</v>
      </c>
      <c r="BH17" s="1">
        <f>'調査票'!AB280</f>
        <v>0</v>
      </c>
      <c r="BI17" s="1">
        <f>'調査票'!Z281</f>
        <v>0</v>
      </c>
      <c r="BJ17" s="1">
        <f>'調査票'!AB281</f>
        <v>0</v>
      </c>
      <c r="BK17" s="1">
        <f>'調査票'!Z283</f>
        <v>0</v>
      </c>
      <c r="BL17" s="1">
        <f>'調査票'!AB283</f>
        <v>0</v>
      </c>
      <c r="BM17" s="1">
        <f>'調査票'!E285</f>
        <v>0</v>
      </c>
      <c r="BN17" s="19" t="s">
        <v>147</v>
      </c>
      <c r="GP17" s="19"/>
    </row>
    <row r="18" ht="13.5">
      <c r="A18" t="s">
        <v>147</v>
      </c>
    </row>
    <row r="19" spans="1:33" ht="13.5">
      <c r="A19" t="s">
        <v>147</v>
      </c>
      <c r="B19" t="s">
        <v>46</v>
      </c>
      <c r="G19" t="s">
        <v>146</v>
      </c>
      <c r="J19" t="s">
        <v>12</v>
      </c>
      <c r="M19" t="s">
        <v>55</v>
      </c>
      <c r="N19" t="s">
        <v>281</v>
      </c>
      <c r="P19" t="s">
        <v>282</v>
      </c>
      <c r="R19" t="s">
        <v>283</v>
      </c>
      <c r="S19" t="s">
        <v>284</v>
      </c>
      <c r="T19" t="s">
        <v>285</v>
      </c>
      <c r="U19" t="s">
        <v>286</v>
      </c>
      <c r="V19" t="s">
        <v>144</v>
      </c>
      <c r="W19" t="s">
        <v>287</v>
      </c>
      <c r="X19" t="s">
        <v>54</v>
      </c>
      <c r="Y19" s="84" t="s">
        <v>302</v>
      </c>
      <c r="Z19" s="84" t="s">
        <v>303</v>
      </c>
      <c r="AA19" s="84" t="s">
        <v>304</v>
      </c>
      <c r="AB19" s="84" t="s">
        <v>305</v>
      </c>
      <c r="AC19" s="84" t="s">
        <v>306</v>
      </c>
      <c r="AD19" s="84" t="s">
        <v>307</v>
      </c>
      <c r="AE19" s="84" t="s">
        <v>308</v>
      </c>
      <c r="AF19" s="84" t="s">
        <v>309</v>
      </c>
      <c r="AG19" s="82" t="s">
        <v>301</v>
      </c>
    </row>
    <row r="20" spans="1:33" ht="13.5">
      <c r="A20">
        <f>'調査票'!AE313</f>
        <v>0</v>
      </c>
      <c r="B20" t="str">
        <f>'調査票'!AE343</f>
        <v>001;0@002;0@003;0@004;0@005;0@006;0@007;0@008;0@009;0@010;0@011;0@012;0@013;0</v>
      </c>
      <c r="C20">
        <f>IF('調査票'!E347="","",'調査票'!E347)</f>
      </c>
      <c r="D20">
        <f>IF('調査票'!E348="","",'調査票'!E348)</f>
      </c>
      <c r="E20">
        <f>IF('調査票'!E351="","",'調査票'!E351)</f>
      </c>
      <c r="F20">
        <f>IF('調査票'!E352="","",'調査票'!E352)</f>
      </c>
      <c r="G20" t="str">
        <f>'調査票'!AE368</f>
        <v>0@0@0@0@0</v>
      </c>
      <c r="H20">
        <f>IF('調査票'!E371="","",'調査票'!E371)</f>
      </c>
      <c r="I20">
        <f>IF('調査票'!E372="","",'調査票'!E372)</f>
      </c>
      <c r="J20">
        <f>'調査票'!AE378</f>
        <v>0</v>
      </c>
      <c r="K20" t="str">
        <f>'調査票'!AE386</f>
        <v>0@0@0</v>
      </c>
      <c r="L20">
        <f>IF('調査票'!H384="","",'調査票'!H384)</f>
      </c>
      <c r="M20">
        <f>'調査票'!AE392</f>
        <v>0</v>
      </c>
      <c r="N20">
        <f>'調査票'!AE405</f>
        <v>0</v>
      </c>
      <c r="O20">
        <f>IF('調査票'!H407="","",'調査票'!H407)</f>
      </c>
      <c r="P20">
        <f>'調査票'!AE418</f>
        <v>0</v>
      </c>
      <c r="Q20">
        <f>IF('調査票'!H421="","",'調査票'!H421)</f>
      </c>
      <c r="R20" t="str">
        <f>'調査票'!AE431</f>
        <v>0@0@0@0@0@0</v>
      </c>
      <c r="S20" t="str">
        <f>'調査票'!AE444</f>
        <v>007;@005;@006;</v>
      </c>
      <c r="T20">
        <f>IF('調査票'!H452="","",'調査票'!H452)</f>
      </c>
      <c r="U20">
        <f>'調査票'!AE460</f>
        <v>0</v>
      </c>
      <c r="V20">
        <f>'調査票'!AE467</f>
        <v>0</v>
      </c>
      <c r="W20">
        <f>'調査票'!AE474</f>
        <v>0</v>
      </c>
      <c r="X20">
        <f>'調査票'!AE401</f>
        <v>0</v>
      </c>
      <c r="Y20">
        <f>IF('調査票'!D81="","",'調査票'!D81)</f>
      </c>
      <c r="Z20">
        <f>IF('調査票'!D95="","",'調査票'!D95)</f>
      </c>
      <c r="AA20">
        <f>IF('調査票'!D105="","",'調査票'!D105)</f>
      </c>
      <c r="AB20">
        <f>IF('調査票'!S128="","",'調査票'!S128)</f>
      </c>
      <c r="AC20">
        <f>IF('調査票'!U128="","",'調査票'!U128)</f>
      </c>
      <c r="AD20">
        <f>IF('調査票'!W128="","",'調査票'!W128)</f>
      </c>
      <c r="AE20">
        <f>IF('調査票'!Y128="","",'調査票'!Y128)</f>
      </c>
      <c r="AF20">
        <f>'調査票'!AE358</f>
        <v>0</v>
      </c>
      <c r="AG20" s="83" t="s">
        <v>147</v>
      </c>
    </row>
  </sheetData>
  <sheetProtection password="CC7A"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早野 雄貴</cp:lastModifiedBy>
  <cp:lastPrinted>2021-07-30T04:34:29Z</cp:lastPrinted>
  <dcterms:created xsi:type="dcterms:W3CDTF">2007-06-11T04:12:14Z</dcterms:created>
  <dcterms:modified xsi:type="dcterms:W3CDTF">2023-12-22T07:14:54Z</dcterms:modified>
  <cp:category/>
  <cp:version/>
  <cp:contentType/>
  <cp:contentStatus/>
</cp:coreProperties>
</file>