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p55612\Box\11226_10_庁内用\02_社会参加推進係\R05\540　ICT導入支援事業費補助金\50★ 追加協議分\01 追加協議照会\02当課→各事業者\"/>
    </mc:Choice>
  </mc:AlternateContent>
  <bookViews>
    <workbookView xWindow="5016" yWindow="-16320" windowWidth="29040" windowHeight="15840" tabRatio="689" firstSheet="1" activeTab="1"/>
  </bookViews>
  <sheets>
    <sheet name="Sheet1" sheetId="145" state="hidden" r:id="rId1"/>
    <sheet name="別紙３" sheetId="200" r:id="rId2"/>
    <sheet name="別紙４" sheetId="195" r:id="rId3"/>
    <sheet name="別紙４ (2)" sheetId="203" state="hidden" r:id="rId4"/>
  </sheets>
  <externalReferences>
    <externalReference r:id="rId5"/>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1">別紙３!$A$1:$K$96</definedName>
    <definedName name="_xlnm.Print_Area" localSheetId="2">別紙４!$A$1:$W$40</definedName>
    <definedName name="_xlnm.Print_Area" localSheetId="3">'別紙４ (2)'!$A$1:$W$43</definedName>
    <definedName name="_xlnm.Print_Area">#REF!</definedName>
    <definedName name="syuukeihyou11">[1]集計表２!$A$3:$AD$109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1" i="203" l="1"/>
  <c r="P30" i="203"/>
  <c r="P29" i="203"/>
  <c r="P28" i="203"/>
  <c r="P27" i="203"/>
  <c r="P26" i="203"/>
  <c r="P25" i="203"/>
  <c r="P24" i="203"/>
  <c r="P23" i="203"/>
  <c r="P22" i="203"/>
  <c r="P21" i="203"/>
  <c r="P31" i="203" s="1"/>
  <c r="C18" i="203" s="1"/>
  <c r="E14" i="203" s="1"/>
  <c r="E18" i="203"/>
  <c r="C90" i="200"/>
  <c r="D89" i="200"/>
  <c r="D88" i="200"/>
  <c r="D87" i="200"/>
  <c r="C83" i="200"/>
  <c r="D82" i="200"/>
  <c r="D81" i="200"/>
  <c r="D80" i="200"/>
  <c r="F71" i="200"/>
  <c r="D71" i="200"/>
  <c r="E70" i="200"/>
  <c r="G70" i="200" s="1"/>
  <c r="H70" i="200" s="1"/>
  <c r="E69" i="200"/>
  <c r="G69" i="200" s="1"/>
  <c r="H69" i="200" s="1"/>
  <c r="E68" i="200"/>
  <c r="G68" i="200" s="1"/>
  <c r="F64" i="200"/>
  <c r="D64" i="200"/>
  <c r="E63" i="200"/>
  <c r="G63" i="200" s="1"/>
  <c r="H63" i="200" s="1"/>
  <c r="E62" i="200"/>
  <c r="G62" i="200" s="1"/>
  <c r="H62" i="200" s="1"/>
  <c r="E61" i="200"/>
  <c r="D32" i="200"/>
  <c r="G71" i="200" l="1"/>
  <c r="E71" i="200"/>
  <c r="D83" i="200"/>
  <c r="E64" i="200"/>
  <c r="D90" i="200"/>
  <c r="G61" i="200"/>
  <c r="H68" i="200"/>
  <c r="H71" i="200" s="1"/>
  <c r="C92" i="200" l="1"/>
  <c r="H61" i="200"/>
  <c r="H64" i="200" s="1"/>
  <c r="G64" i="200"/>
  <c r="C73" i="200" s="1"/>
  <c r="S31" i="195" l="1"/>
  <c r="P30" i="195"/>
  <c r="P29" i="195"/>
  <c r="P28" i="195"/>
  <c r="P27" i="195"/>
  <c r="P26" i="195"/>
  <c r="P25" i="195"/>
  <c r="P24" i="195"/>
  <c r="P23" i="195"/>
  <c r="P22" i="195"/>
  <c r="P21" i="195"/>
  <c r="E18" i="195"/>
  <c r="P31" i="195" l="1"/>
  <c r="C18" i="195" s="1"/>
  <c r="E14" i="195" s="1"/>
</calcChain>
</file>

<file path=xl/sharedStrings.xml><?xml version="1.0" encoding="utf-8"?>
<sst xmlns="http://schemas.openxmlformats.org/spreadsheetml/2006/main" count="130" uniqueCount="86">
  <si>
    <t>合計</t>
    <rPh sb="0" eb="2">
      <t>ゴウケイ</t>
    </rPh>
    <phoneticPr fontId="10"/>
  </si>
  <si>
    <t>円</t>
    <rPh sb="0" eb="1">
      <t>エン</t>
    </rPh>
    <phoneticPr fontId="10"/>
  </si>
  <si>
    <t>単価</t>
    <rPh sb="0" eb="2">
      <t>タンカ</t>
    </rPh>
    <phoneticPr fontId="10"/>
  </si>
  <si>
    <t>初期設定に要する費用</t>
    <rPh sb="0" eb="2">
      <t>ショキ</t>
    </rPh>
    <rPh sb="2" eb="4">
      <t>セッテイ</t>
    </rPh>
    <rPh sb="5" eb="6">
      <t>ヨウ</t>
    </rPh>
    <rPh sb="8" eb="10">
      <t>ヒヨウ</t>
    </rPh>
    <phoneticPr fontId="10"/>
  </si>
  <si>
    <t>法人名</t>
    <rPh sb="0" eb="2">
      <t>ホウジン</t>
    </rPh>
    <rPh sb="2" eb="3">
      <t>メイ</t>
    </rPh>
    <phoneticPr fontId="10"/>
  </si>
  <si>
    <t>【基本情報】</t>
    <rPh sb="1" eb="3">
      <t>キホン</t>
    </rPh>
    <rPh sb="3" eb="5">
      <t>ジョウホウ</t>
    </rPh>
    <phoneticPr fontId="10"/>
  </si>
  <si>
    <t>自治体名</t>
    <rPh sb="0" eb="3">
      <t>ジチタイ</t>
    </rPh>
    <rPh sb="3" eb="4">
      <t>メイ</t>
    </rPh>
    <phoneticPr fontId="10"/>
  </si>
  <si>
    <t>事業所名</t>
    <rPh sb="0" eb="3">
      <t>ジギョウショ</t>
    </rPh>
    <rPh sb="3" eb="4">
      <t>メイ</t>
    </rPh>
    <phoneticPr fontId="10"/>
  </si>
  <si>
    <r>
      <t xml:space="preserve">備考
</t>
    </r>
    <r>
      <rPr>
        <b/>
        <sz val="6"/>
        <rFont val="ＭＳ Ｐゴシック"/>
        <family val="3"/>
        <charset val="128"/>
        <scheme val="minor"/>
      </rPr>
      <t>（特別な事情等があれば記載）</t>
    </r>
    <rPh sb="0" eb="2">
      <t>ビコウ</t>
    </rPh>
    <rPh sb="4" eb="6">
      <t>トクベツ</t>
    </rPh>
    <rPh sb="7" eb="9">
      <t>ジジョウ</t>
    </rPh>
    <rPh sb="9" eb="10">
      <t>トウ</t>
    </rPh>
    <rPh sb="14" eb="16">
      <t>キサイ</t>
    </rPh>
    <phoneticPr fontId="10"/>
  </si>
  <si>
    <t>機器導入費用</t>
    <rPh sb="0" eb="2">
      <t>キキ</t>
    </rPh>
    <rPh sb="2" eb="4">
      <t>ドウニュウ</t>
    </rPh>
    <rPh sb="4" eb="6">
      <t>ヒヨウ</t>
    </rPh>
    <phoneticPr fontId="10"/>
  </si>
  <si>
    <t>数量</t>
    <rPh sb="0" eb="2">
      <t>スウリョウ</t>
    </rPh>
    <phoneticPr fontId="10"/>
  </si>
  <si>
    <t>導入内容</t>
    <rPh sb="0" eb="2">
      <t>ドウニュウ</t>
    </rPh>
    <rPh sb="2" eb="4">
      <t>ナイヨウ</t>
    </rPh>
    <phoneticPr fontId="10"/>
  </si>
  <si>
    <t>No.</t>
    <phoneticPr fontId="10"/>
  </si>
  <si>
    <t>値引額（合計）</t>
    <rPh sb="0" eb="2">
      <t>ネビ</t>
    </rPh>
    <rPh sb="2" eb="3">
      <t>ガク</t>
    </rPh>
    <rPh sb="4" eb="6">
      <t>ゴウケイ</t>
    </rPh>
    <phoneticPr fontId="10"/>
  </si>
  <si>
    <t>初期設定に要する費用（合計）</t>
    <rPh sb="0" eb="2">
      <t>ショキ</t>
    </rPh>
    <rPh sb="2" eb="4">
      <t>セッテイ</t>
    </rPh>
    <rPh sb="5" eb="6">
      <t>ヨウ</t>
    </rPh>
    <rPh sb="8" eb="10">
      <t>ヒヨウ</t>
    </rPh>
    <rPh sb="11" eb="13">
      <t>ゴウケイ</t>
    </rPh>
    <phoneticPr fontId="10"/>
  </si>
  <si>
    <t>機器導入費用（合計）</t>
    <rPh sb="0" eb="2">
      <t>キキ</t>
    </rPh>
    <rPh sb="2" eb="4">
      <t>ドウニュウ</t>
    </rPh>
    <rPh sb="4" eb="6">
      <t>ヒヨウ</t>
    </rPh>
    <rPh sb="7" eb="9">
      <t>ゴウケイ</t>
    </rPh>
    <phoneticPr fontId="10"/>
  </si>
  <si>
    <t>実支出（予定）額：</t>
    <rPh sb="0" eb="1">
      <t>ジツ</t>
    </rPh>
    <rPh sb="4" eb="6">
      <t>ヨテイ</t>
    </rPh>
    <rPh sb="7" eb="8">
      <t>ガク</t>
    </rPh>
    <phoneticPr fontId="10"/>
  </si>
  <si>
    <t>人</t>
    <rPh sb="0" eb="1">
      <t>ヒト</t>
    </rPh>
    <phoneticPr fontId="10"/>
  </si>
  <si>
    <t>施設利用者数</t>
    <rPh sb="0" eb="2">
      <t>シセツ</t>
    </rPh>
    <rPh sb="2" eb="5">
      <t>リヨウシャ</t>
    </rPh>
    <rPh sb="5" eb="6">
      <t>スウ</t>
    </rPh>
    <phoneticPr fontId="10"/>
  </si>
  <si>
    <t>職員数（実数）</t>
    <rPh sb="0" eb="3">
      <t>ショクインスウ</t>
    </rPh>
    <rPh sb="4" eb="6">
      <t>ジッスウ</t>
    </rPh>
    <phoneticPr fontId="10"/>
  </si>
  <si>
    <t>フリガナ</t>
    <phoneticPr fontId="10"/>
  </si>
  <si>
    <r>
      <t>提供サービス</t>
    </r>
    <r>
      <rPr>
        <sz val="9"/>
        <color theme="1"/>
        <rFont val="ＭＳ Ｐ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10"/>
  </si>
  <si>
    <t>（補助実績）</t>
    <rPh sb="1" eb="3">
      <t>ホジョ</t>
    </rPh>
    <rPh sb="3" eb="5">
      <t>ジッセキ</t>
    </rPh>
    <phoneticPr fontId="10"/>
  </si>
  <si>
    <t>（補助年度）</t>
    <rPh sb="1" eb="3">
      <t>ホジョ</t>
    </rPh>
    <rPh sb="3" eb="5">
      <t>ネンド</t>
    </rPh>
    <phoneticPr fontId="10"/>
  </si>
  <si>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19"/>
  </si>
  <si>
    <t>１．経費計画</t>
    <rPh sb="2" eb="4">
      <t>ケイヒ</t>
    </rPh>
    <rPh sb="4" eb="6">
      <t>ケイカク</t>
    </rPh>
    <phoneticPr fontId="10"/>
  </si>
  <si>
    <t>（１）国庫補助対象経費の実支出（予定）額　</t>
    <rPh sb="3" eb="5">
      <t>コッコ</t>
    </rPh>
    <rPh sb="5" eb="7">
      <t>ホジョ</t>
    </rPh>
    <rPh sb="7" eb="9">
      <t>タイショウ</t>
    </rPh>
    <rPh sb="9" eb="11">
      <t>ケイヒ</t>
    </rPh>
    <rPh sb="12" eb="13">
      <t>ジツ</t>
    </rPh>
    <rPh sb="16" eb="18">
      <t>ヨテイ</t>
    </rPh>
    <rPh sb="19" eb="20">
      <t>ガク</t>
    </rPh>
    <phoneticPr fontId="10"/>
  </si>
  <si>
    <r>
      <t>　　　</t>
    </r>
    <r>
      <rPr>
        <sz val="9"/>
        <color theme="1"/>
        <rFont val="ＭＳ Ｐゴシック"/>
        <family val="3"/>
        <charset val="128"/>
        <scheme val="minor"/>
      </rPr>
      <t>※実際にかかる費用の総額を記載</t>
    </r>
    <phoneticPr fontId="10"/>
  </si>
  <si>
    <r>
      <t>（２）国庫補助基本額</t>
    </r>
    <r>
      <rPr>
        <b/>
        <u val="double"/>
        <sz val="8"/>
        <color theme="1"/>
        <rFont val="ＭＳ Ｐゴシック"/>
        <family val="3"/>
        <charset val="128"/>
        <scheme val="minor"/>
      </rPr>
      <t/>
    </r>
    <rPh sb="3" eb="5">
      <t>コッコ</t>
    </rPh>
    <rPh sb="5" eb="7">
      <t>ホジョ</t>
    </rPh>
    <rPh sb="7" eb="9">
      <t>キホン</t>
    </rPh>
    <rPh sb="9" eb="10">
      <t>ガク</t>
    </rPh>
    <phoneticPr fontId="10"/>
  </si>
  <si>
    <t>（３）国庫補助所要額　</t>
    <rPh sb="3" eb="5">
      <t>コッコ</t>
    </rPh>
    <rPh sb="5" eb="7">
      <t>ホジョ</t>
    </rPh>
    <rPh sb="7" eb="10">
      <t>ショヨウガク</t>
    </rPh>
    <phoneticPr fontId="10"/>
  </si>
  <si>
    <t>２．事業計画</t>
    <rPh sb="2" eb="4">
      <t>ジギョウ</t>
    </rPh>
    <rPh sb="4" eb="6">
      <t>ケイカク</t>
    </rPh>
    <phoneticPr fontId="10"/>
  </si>
  <si>
    <t>（２）事業所が抱える課題</t>
    <rPh sb="3" eb="6">
      <t>ジギョウショ</t>
    </rPh>
    <rPh sb="7" eb="8">
      <t>カカ</t>
    </rPh>
    <rPh sb="10" eb="12">
      <t>カダイ</t>
    </rPh>
    <phoneticPr fontId="10"/>
  </si>
  <si>
    <t>業務内容</t>
    <rPh sb="0" eb="2">
      <t>ギョウム</t>
    </rPh>
    <rPh sb="2" eb="4">
      <t>ナイヨウ</t>
    </rPh>
    <phoneticPr fontId="10"/>
  </si>
  <si>
    <t>発生件数</t>
    <rPh sb="0" eb="2">
      <t>ハッセイ</t>
    </rPh>
    <rPh sb="2" eb="4">
      <t>ケンスウ</t>
    </rPh>
    <phoneticPr fontId="10"/>
  </si>
  <si>
    <t>　年間業務時間数想定削減率（％）</t>
    <rPh sb="1" eb="3">
      <t>ネンカン</t>
    </rPh>
    <rPh sb="3" eb="5">
      <t>ギョウム</t>
    </rPh>
    <rPh sb="5" eb="8">
      <t>ジカンスウ</t>
    </rPh>
    <rPh sb="8" eb="10">
      <t>ソウテイ</t>
    </rPh>
    <rPh sb="10" eb="12">
      <t>サクゲン</t>
    </rPh>
    <rPh sb="12" eb="13">
      <t>リツ</t>
    </rPh>
    <phoneticPr fontId="10"/>
  </si>
  <si>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10"/>
  </si>
  <si>
    <r>
      <t>参考情報：令和元年度から令和３年度に係るICT導入モデル事業補助実績</t>
    </r>
    <r>
      <rPr>
        <sz val="9"/>
        <color theme="1"/>
        <rFont val="ＭＳ Ｐゴシック"/>
        <family val="3"/>
        <charset val="128"/>
        <scheme val="minor"/>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3" eb="25">
      <t>ドウニュウ</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10"/>
  </si>
  <si>
    <t>（４）主な導入機器内容（複数選択可）</t>
    <rPh sb="3" eb="4">
      <t>オモ</t>
    </rPh>
    <rPh sb="5" eb="7">
      <t>ドウニュウ</t>
    </rPh>
    <rPh sb="7" eb="9">
      <t>キキ</t>
    </rPh>
    <rPh sb="9" eb="11">
      <t>ナイヨウ</t>
    </rPh>
    <rPh sb="12" eb="14">
      <t>フクスウ</t>
    </rPh>
    <rPh sb="14" eb="17">
      <t>センタクカ</t>
    </rPh>
    <phoneticPr fontId="10"/>
  </si>
  <si>
    <t>パソコン</t>
    <phoneticPr fontId="10"/>
  </si>
  <si>
    <t>スマートフォン</t>
    <phoneticPr fontId="10"/>
  </si>
  <si>
    <t>タブレット</t>
    <phoneticPr fontId="10"/>
  </si>
  <si>
    <t>インカム</t>
    <phoneticPr fontId="10"/>
  </si>
  <si>
    <t>通信環境機器等（Wi-Fiルーターなど）</t>
    <rPh sb="0" eb="2">
      <t>ツウシン</t>
    </rPh>
    <rPh sb="2" eb="4">
      <t>カンキョウ</t>
    </rPh>
    <rPh sb="4" eb="6">
      <t>キキ</t>
    </rPh>
    <rPh sb="6" eb="7">
      <t>トウ</t>
    </rPh>
    <phoneticPr fontId="10"/>
  </si>
  <si>
    <t>保守経費等（クラウドサービス、保守・サポート費、導入設定、導入研修、セキュリティ対策など）</t>
    <rPh sb="0" eb="2">
      <t>ホシュ</t>
    </rPh>
    <rPh sb="2" eb="4">
      <t>ケイヒ</t>
    </rPh>
    <rPh sb="4" eb="5">
      <t>トウ</t>
    </rPh>
    <rPh sb="15" eb="17">
      <t>ホシュ</t>
    </rPh>
    <rPh sb="22" eb="23">
      <t>ヒ</t>
    </rPh>
    <rPh sb="24" eb="26">
      <t>ドウニュウ</t>
    </rPh>
    <rPh sb="26" eb="28">
      <t>セッテイ</t>
    </rPh>
    <rPh sb="29" eb="31">
      <t>ドウニュウ</t>
    </rPh>
    <rPh sb="31" eb="33">
      <t>ケンシュウ</t>
    </rPh>
    <rPh sb="40" eb="42">
      <t>タイサク</t>
    </rPh>
    <phoneticPr fontId="10"/>
  </si>
  <si>
    <t>その他（　　　　　　　　　　　　　　）</t>
    <phoneticPr fontId="19"/>
  </si>
  <si>
    <t>（１）ICTの導入を計画する分野（特に該当するもの１つに☑）</t>
    <rPh sb="7" eb="9">
      <t>ドウニュウ</t>
    </rPh>
    <rPh sb="10" eb="12">
      <t>ケイカク</t>
    </rPh>
    <rPh sb="14" eb="16">
      <t>ブンヤ</t>
    </rPh>
    <rPh sb="17" eb="18">
      <t>トク</t>
    </rPh>
    <rPh sb="19" eb="21">
      <t>ガイトウ</t>
    </rPh>
    <phoneticPr fontId="10"/>
  </si>
  <si>
    <t>情報の共有化に係る取組（職員間の情報の伝達など）</t>
    <rPh sb="0" eb="2">
      <t>ジョウホウ</t>
    </rPh>
    <rPh sb="3" eb="6">
      <t>キョウユウカ</t>
    </rPh>
    <rPh sb="7" eb="8">
      <t>カカ</t>
    </rPh>
    <rPh sb="9" eb="10">
      <t>ト</t>
    </rPh>
    <rPh sb="10" eb="11">
      <t>ク</t>
    </rPh>
    <rPh sb="12" eb="14">
      <t>ショクイン</t>
    </rPh>
    <rPh sb="14" eb="15">
      <t>カン</t>
    </rPh>
    <rPh sb="16" eb="18">
      <t>ジョウホウ</t>
    </rPh>
    <rPh sb="19" eb="21">
      <t>デンタツ</t>
    </rPh>
    <phoneticPr fontId="19"/>
  </si>
  <si>
    <t>業務の統合化に係る取組（勤怠管理、シフト表作成、人事・給与業務など）</t>
    <rPh sb="0" eb="2">
      <t>ギョウム</t>
    </rPh>
    <phoneticPr fontId="10"/>
  </si>
  <si>
    <t>（３）ICT機器等を導入する業務内容（概要）　</t>
    <rPh sb="6" eb="8">
      <t>キキ</t>
    </rPh>
    <rPh sb="8" eb="9">
      <t>トウ</t>
    </rPh>
    <rPh sb="10" eb="12">
      <t>ドウニュウ</t>
    </rPh>
    <rPh sb="14" eb="16">
      <t>ギョウム</t>
    </rPh>
    <rPh sb="16" eb="18">
      <t>ナイヨウ</t>
    </rPh>
    <rPh sb="19" eb="21">
      <t>ガイヨウ</t>
    </rPh>
    <phoneticPr fontId="10"/>
  </si>
  <si>
    <t>業務従事者数</t>
    <rPh sb="0" eb="2">
      <t>ギョウム</t>
    </rPh>
    <rPh sb="2" eb="5">
      <t>ジュウジシャ</t>
    </rPh>
    <rPh sb="5" eb="6">
      <t>スウ</t>
    </rPh>
    <phoneticPr fontId="19"/>
  </si>
  <si>
    <t>※作成文書量は該当する文書がある場合に限り入力すること。</t>
    <rPh sb="1" eb="3">
      <t>サクセイ</t>
    </rPh>
    <rPh sb="3" eb="6">
      <t>ブンショリョウ</t>
    </rPh>
    <rPh sb="7" eb="9">
      <t>ガイトウ</t>
    </rPh>
    <rPh sb="11" eb="13">
      <t>ブンショ</t>
    </rPh>
    <rPh sb="16" eb="18">
      <t>バアイ</t>
    </rPh>
    <rPh sb="19" eb="20">
      <t>カギ</t>
    </rPh>
    <rPh sb="21" eb="23">
      <t>ニュウリョク</t>
    </rPh>
    <phoneticPr fontId="10"/>
  </si>
  <si>
    <t>作成文書</t>
    <rPh sb="0" eb="2">
      <t>サクセイ</t>
    </rPh>
    <rPh sb="2" eb="4">
      <t>ブンショ</t>
    </rPh>
    <phoneticPr fontId="10"/>
  </si>
  <si>
    <t>作成文書量</t>
    <rPh sb="0" eb="2">
      <t>サクセイ</t>
    </rPh>
    <rPh sb="2" eb="5">
      <t>ブンショリョウ</t>
    </rPh>
    <phoneticPr fontId="10"/>
  </si>
  <si>
    <t>　年間作成文書量想定削減率（％）</t>
    <rPh sb="1" eb="3">
      <t>ネンカン</t>
    </rPh>
    <rPh sb="3" eb="5">
      <t>サクセイ</t>
    </rPh>
    <rPh sb="5" eb="8">
      <t>ブンショリョウ</t>
    </rPh>
    <rPh sb="8" eb="10">
      <t>ソウテイ</t>
    </rPh>
    <rPh sb="10" eb="12">
      <t>サクゲン</t>
    </rPh>
    <rPh sb="12" eb="13">
      <t>リツ</t>
    </rPh>
    <phoneticPr fontId="10"/>
  </si>
  <si>
    <t>【申請に当たっての確認事項】　※４つの事項について記載内容を確認し、チェックすること。</t>
    <rPh sb="1" eb="3">
      <t>シンセイ</t>
    </rPh>
    <rPh sb="4" eb="5">
      <t>ア</t>
    </rPh>
    <rPh sb="9" eb="11">
      <t>カクニン</t>
    </rPh>
    <rPh sb="11" eb="13">
      <t>ジコウ</t>
    </rPh>
    <rPh sb="19" eb="21">
      <t>ジコウ</t>
    </rPh>
    <rPh sb="25" eb="27">
      <t>キサイ</t>
    </rPh>
    <rPh sb="27" eb="29">
      <t>ナイヨウ</t>
    </rPh>
    <rPh sb="30" eb="32">
      <t>カクニン</t>
    </rPh>
    <phoneticPr fontId="19"/>
  </si>
  <si>
    <t>　「福祉・介護職員処遇改善加算」を算定しているか、あるいは交付申請後おおむね３ヶ月以内に取得見込みである。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t>
    </rPh>
    <phoneticPr fontId="10"/>
  </si>
  <si>
    <t>　　　　※上限100万円【1(1)が100万円以下の場合は、1(1)の金額を記入】</t>
    <phoneticPr fontId="10"/>
  </si>
  <si>
    <r>
      <t>　　　</t>
    </r>
    <r>
      <rPr>
        <sz val="9"/>
        <color theme="1"/>
        <rFont val="ＭＳ Ｐゴシック"/>
        <family val="3"/>
        <charset val="128"/>
        <scheme val="minor"/>
      </rPr>
      <t>※【1(2)×1/2にて算出（千円未満切捨）】</t>
    </r>
    <phoneticPr fontId="10"/>
  </si>
  <si>
    <t>ソフトウェア（事業所での業務を支援するソフトウェア（記録業務、情報共有業務、請求業務）で、各種業務を一気通貫で行うことが可能なものに限る。）</t>
    <rPh sb="7" eb="10">
      <t>ジギョウショ</t>
    </rPh>
    <rPh sb="12" eb="14">
      <t>ギョウム</t>
    </rPh>
    <rPh sb="15" eb="17">
      <t>シエン</t>
    </rPh>
    <rPh sb="26" eb="28">
      <t>キロク</t>
    </rPh>
    <rPh sb="28" eb="30">
      <t>ギョウム</t>
    </rPh>
    <rPh sb="31" eb="33">
      <t>ジョウホウ</t>
    </rPh>
    <rPh sb="33" eb="35">
      <t>キョウユウ</t>
    </rPh>
    <rPh sb="35" eb="37">
      <t>ギョウム</t>
    </rPh>
    <rPh sb="38" eb="40">
      <t>セイキュウ</t>
    </rPh>
    <rPh sb="40" eb="42">
      <t>ギョウム</t>
    </rPh>
    <rPh sb="45" eb="47">
      <t>カクシュ</t>
    </rPh>
    <rPh sb="47" eb="49">
      <t>ギョウム</t>
    </rPh>
    <rPh sb="50" eb="52">
      <t>イッキ</t>
    </rPh>
    <rPh sb="52" eb="54">
      <t>ツウカン</t>
    </rPh>
    <rPh sb="55" eb="56">
      <t>オコナ</t>
    </rPh>
    <rPh sb="60" eb="62">
      <t>カノウ</t>
    </rPh>
    <rPh sb="66" eb="67">
      <t>カギ</t>
    </rPh>
    <phoneticPr fontId="10"/>
  </si>
  <si>
    <t>ソフトウェア（バックオフィス業務のためのソフトウェア（勤怠管理、シフト表作成、人事、給与などの業務）で、各種業務を一気通貫で行うことが可能なものに限る。）</t>
    <rPh sb="14" eb="16">
      <t>ギョウム</t>
    </rPh>
    <rPh sb="27" eb="29">
      <t>キンタイ</t>
    </rPh>
    <rPh sb="29" eb="31">
      <t>カンリ</t>
    </rPh>
    <rPh sb="35" eb="36">
      <t>ヒョウ</t>
    </rPh>
    <rPh sb="36" eb="38">
      <t>サクセイ</t>
    </rPh>
    <rPh sb="39" eb="41">
      <t>ジンジ</t>
    </rPh>
    <rPh sb="42" eb="44">
      <t>キュウヨ</t>
    </rPh>
    <rPh sb="47" eb="49">
      <t>ギョウム</t>
    </rPh>
    <rPh sb="52" eb="54">
      <t>カクシュ</t>
    </rPh>
    <rPh sb="54" eb="56">
      <t>ギョウム</t>
    </rPh>
    <rPh sb="57" eb="59">
      <t>イッキ</t>
    </rPh>
    <rPh sb="59" eb="61">
      <t>ツウカン</t>
    </rPh>
    <rPh sb="62" eb="63">
      <t>オコナ</t>
    </rPh>
    <rPh sb="67" eb="69">
      <t>カノウ</t>
    </rPh>
    <rPh sb="73" eb="74">
      <t>カギ</t>
    </rPh>
    <phoneticPr fontId="10"/>
  </si>
  <si>
    <t>作業の迅速化に係る取組（現場や外出先での入力支援、支援記録の作成など）</t>
    <rPh sb="5" eb="6">
      <t>カ</t>
    </rPh>
    <rPh sb="25" eb="27">
      <t>シエン</t>
    </rPh>
    <rPh sb="27" eb="29">
      <t>キロク</t>
    </rPh>
    <rPh sb="30" eb="32">
      <t>サクセイ</t>
    </rPh>
    <phoneticPr fontId="10"/>
  </si>
  <si>
    <t>その他</t>
    <phoneticPr fontId="19"/>
  </si>
  <si>
    <t>（４）ICT機器等導入前の定量的指標及びICT機器等導入により想定される定量的指標</t>
    <rPh sb="6" eb="8">
      <t>キキ</t>
    </rPh>
    <rPh sb="8" eb="9">
      <t>トウ</t>
    </rPh>
    <rPh sb="9" eb="12">
      <t>ドウニュウマエ</t>
    </rPh>
    <rPh sb="13" eb="16">
      <t>テイリョウテキ</t>
    </rPh>
    <rPh sb="16" eb="18">
      <t>シヒョウ</t>
    </rPh>
    <rPh sb="18" eb="19">
      <t>オヨ</t>
    </rPh>
    <rPh sb="23" eb="25">
      <t>キキ</t>
    </rPh>
    <rPh sb="25" eb="26">
      <t>トウ</t>
    </rPh>
    <rPh sb="26" eb="28">
      <t>ドウニュウ</t>
    </rPh>
    <rPh sb="31" eb="33">
      <t>ソウテイ</t>
    </rPh>
    <rPh sb="36" eb="39">
      <t>テイリョウテキ</t>
    </rPh>
    <rPh sb="39" eb="41">
      <t>シヒョウ</t>
    </rPh>
    <phoneticPr fontId="10"/>
  </si>
  <si>
    <t>　①　前記２（３）に係る現在（ICT機器等導入前）の業務時間内訳</t>
    <rPh sb="3" eb="5">
      <t>ゼンキ</t>
    </rPh>
    <rPh sb="10" eb="11">
      <t>カカ</t>
    </rPh>
    <rPh sb="12" eb="14">
      <t>ゲンザイ</t>
    </rPh>
    <rPh sb="18" eb="20">
      <t>キキ</t>
    </rPh>
    <rPh sb="20" eb="21">
      <t>トウ</t>
    </rPh>
    <rPh sb="21" eb="24">
      <t>ドウニュウマエ</t>
    </rPh>
    <rPh sb="26" eb="28">
      <t>ギョウム</t>
    </rPh>
    <rPh sb="28" eb="30">
      <t>ジカン</t>
    </rPh>
    <rPh sb="30" eb="32">
      <t>ウチワケ</t>
    </rPh>
    <phoneticPr fontId="10"/>
  </si>
  <si>
    <t>C. 1件当たりの
平均処理時間</t>
    <rPh sb="4" eb="5">
      <t>ケン</t>
    </rPh>
    <rPh sb="5" eb="6">
      <t>ア</t>
    </rPh>
    <rPh sb="10" eb="12">
      <t>ヘイキン</t>
    </rPh>
    <rPh sb="12" eb="14">
      <t>ショリ</t>
    </rPh>
    <rPh sb="14" eb="16">
      <t>ジカン</t>
    </rPh>
    <phoneticPr fontId="10"/>
  </si>
  <si>
    <t>年間業務時間
D（B×C）</t>
    <rPh sb="0" eb="2">
      <t>ネンカン</t>
    </rPh>
    <rPh sb="2" eb="4">
      <t>ギョウム</t>
    </rPh>
    <rPh sb="4" eb="6">
      <t>ジカン</t>
    </rPh>
    <phoneticPr fontId="10"/>
  </si>
  <si>
    <r>
      <rPr>
        <sz val="6"/>
        <color theme="1"/>
        <rFont val="ＭＳ Ｐゴシック"/>
        <family val="3"/>
        <charset val="128"/>
        <scheme val="minor"/>
      </rPr>
      <t>１人あたり
業務時間</t>
    </r>
    <r>
      <rPr>
        <sz val="8"/>
        <color theme="1"/>
        <rFont val="ＭＳ Ｐゴシック"/>
        <family val="3"/>
        <charset val="128"/>
        <scheme val="minor"/>
      </rPr>
      <t xml:space="preserve">
</t>
    </r>
    <r>
      <rPr>
        <sz val="6"/>
        <color theme="1"/>
        <rFont val="ＭＳ Ｐゴシック"/>
        <family val="3"/>
        <charset val="128"/>
        <scheme val="minor"/>
      </rPr>
      <t>（D／業務従事者数）</t>
    </r>
    <rPh sb="1" eb="2">
      <t>ヒト</t>
    </rPh>
    <rPh sb="6" eb="8">
      <t>ギョウム</t>
    </rPh>
    <rPh sb="8" eb="10">
      <t>ジカン</t>
    </rPh>
    <rPh sb="14" eb="16">
      <t>ギョウム</t>
    </rPh>
    <rPh sb="16" eb="19">
      <t>ジュウジシャ</t>
    </rPh>
    <phoneticPr fontId="10"/>
  </si>
  <si>
    <t>A.ひと月当たり</t>
    <rPh sb="4" eb="5">
      <t>ツキ</t>
    </rPh>
    <rPh sb="5" eb="6">
      <t>ア</t>
    </rPh>
    <phoneticPr fontId="10"/>
  </si>
  <si>
    <t>B.年間発生件数
（A×12）</t>
    <rPh sb="2" eb="4">
      <t>ネンカン</t>
    </rPh>
    <rPh sb="4" eb="6">
      <t>ハッセイ</t>
    </rPh>
    <rPh sb="6" eb="8">
      <t>ケンスウ</t>
    </rPh>
    <phoneticPr fontId="10"/>
  </si>
  <si>
    <t>　②　ICT機器等導入後の前記２（３）に係る想定業務時間内訳</t>
    <rPh sb="6" eb="8">
      <t>キキ</t>
    </rPh>
    <rPh sb="8" eb="9">
      <t>トウ</t>
    </rPh>
    <rPh sb="9" eb="12">
      <t>ドウニュウゴ</t>
    </rPh>
    <rPh sb="13" eb="15">
      <t>ゼンキ</t>
    </rPh>
    <rPh sb="20" eb="21">
      <t>カカ</t>
    </rPh>
    <rPh sb="22" eb="24">
      <t>ソウテイ</t>
    </rPh>
    <rPh sb="24" eb="26">
      <t>ギョウム</t>
    </rPh>
    <rPh sb="26" eb="28">
      <t>ジカン</t>
    </rPh>
    <rPh sb="28" eb="30">
      <t>ウチワケ</t>
    </rPh>
    <phoneticPr fontId="10"/>
  </si>
  <si>
    <t>　③　前記２（３）に係る現在（ICT機器等の導入前）の作成文書量</t>
    <rPh sb="3" eb="5">
      <t>ゼンキ</t>
    </rPh>
    <rPh sb="10" eb="11">
      <t>カカ</t>
    </rPh>
    <rPh sb="12" eb="14">
      <t>ゲンザイ</t>
    </rPh>
    <rPh sb="18" eb="20">
      <t>キキ</t>
    </rPh>
    <rPh sb="20" eb="21">
      <t>トウ</t>
    </rPh>
    <rPh sb="22" eb="25">
      <t>ドウニュウマエ</t>
    </rPh>
    <rPh sb="27" eb="29">
      <t>サクセイ</t>
    </rPh>
    <rPh sb="29" eb="32">
      <t>ブンショリョウ</t>
    </rPh>
    <phoneticPr fontId="10"/>
  </si>
  <si>
    <t>B.年間作成文書量
（A×12）</t>
    <rPh sb="2" eb="4">
      <t>ネンカン</t>
    </rPh>
    <rPh sb="4" eb="6">
      <t>サクセイ</t>
    </rPh>
    <rPh sb="6" eb="8">
      <t>ブンショ</t>
    </rPh>
    <rPh sb="8" eb="9">
      <t>リョウ</t>
    </rPh>
    <phoneticPr fontId="10"/>
  </si>
  <si>
    <t>　➃　ICT機器等導入後の前記２（３）に係る想定作成文書量</t>
    <rPh sb="6" eb="8">
      <t>キキ</t>
    </rPh>
    <rPh sb="8" eb="9">
      <t>トウ</t>
    </rPh>
    <rPh sb="9" eb="11">
      <t>ドウニュウ</t>
    </rPh>
    <rPh sb="11" eb="12">
      <t>ゴ</t>
    </rPh>
    <rPh sb="13" eb="15">
      <t>ゼンキ</t>
    </rPh>
    <rPh sb="20" eb="21">
      <t>カカ</t>
    </rPh>
    <rPh sb="22" eb="24">
      <t>ソウテイ</t>
    </rPh>
    <rPh sb="24" eb="26">
      <t>サクセイ</t>
    </rPh>
    <rPh sb="26" eb="29">
      <t>ブンショリョウ</t>
    </rPh>
    <phoneticPr fontId="10"/>
  </si>
  <si>
    <t>　厚生労働省からの求めがあった場合は、ICT機器等導入の効果分析やモデル事例の公表等に対応する。</t>
    <phoneticPr fontId="19"/>
  </si>
  <si>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19"/>
  </si>
  <si>
    <t>優先順位</t>
    <rPh sb="0" eb="2">
      <t>ユウセン</t>
    </rPh>
    <rPh sb="2" eb="4">
      <t>ジュンイ</t>
    </rPh>
    <phoneticPr fontId="10"/>
  </si>
  <si>
    <t>　</t>
    <phoneticPr fontId="10"/>
  </si>
  <si>
    <t>自治体名：</t>
    <rPh sb="0" eb="3">
      <t>ジチタイ</t>
    </rPh>
    <rPh sb="3" eb="4">
      <t>メイ</t>
    </rPh>
    <phoneticPr fontId="10"/>
  </si>
  <si>
    <t>令和５年度（令和４年度からの繰越分）障害福祉分野のICT導入モデル事業　積算内訳</t>
    <rPh sb="6" eb="8">
      <t>レイワ</t>
    </rPh>
    <rPh sb="9" eb="11">
      <t>ネンド</t>
    </rPh>
    <rPh sb="14" eb="16">
      <t>クリコシ</t>
    </rPh>
    <rPh sb="16" eb="17">
      <t>ブン</t>
    </rPh>
    <rPh sb="36" eb="38">
      <t>セキサン</t>
    </rPh>
    <rPh sb="38" eb="40">
      <t>ウチワケ</t>
    </rPh>
    <phoneticPr fontId="10"/>
  </si>
  <si>
    <t>令和５年度（令和４年度からの繰越分）障害福祉分野のICT導入モデル事業　事業計画書（国庫補助協議用）</t>
    <rPh sb="0" eb="2">
      <t>レイワ</t>
    </rPh>
    <rPh sb="3" eb="5">
      <t>ネンド</t>
    </rPh>
    <rPh sb="6" eb="8">
      <t>レイワ</t>
    </rPh>
    <rPh sb="9" eb="11">
      <t>ネンド</t>
    </rPh>
    <rPh sb="14" eb="15">
      <t>ク</t>
    </rPh>
    <rPh sb="15" eb="16">
      <t>コ</t>
    </rPh>
    <rPh sb="16" eb="17">
      <t>ブン</t>
    </rPh>
    <rPh sb="18" eb="20">
      <t>ショウガイ</t>
    </rPh>
    <rPh sb="20" eb="22">
      <t>フクシ</t>
    </rPh>
    <rPh sb="22" eb="24">
      <t>ブンヤ</t>
    </rPh>
    <rPh sb="28" eb="30">
      <t>ドウニュウ</t>
    </rPh>
    <rPh sb="33" eb="35">
      <t>ジギョウ</t>
    </rPh>
    <rPh sb="36" eb="38">
      <t>ジギョウ</t>
    </rPh>
    <rPh sb="38" eb="40">
      <t>ケイカク</t>
    </rPh>
    <rPh sb="40" eb="41">
      <t>ショ</t>
    </rPh>
    <rPh sb="42" eb="44">
      <t>コッコ</t>
    </rPh>
    <rPh sb="44" eb="46">
      <t>ホジョ</t>
    </rPh>
    <rPh sb="46" eb="48">
      <t>キョウギ</t>
    </rPh>
    <rPh sb="48" eb="49">
      <t>ヨウ</t>
    </rPh>
    <phoneticPr fontId="19"/>
  </si>
  <si>
    <t>（別紙３）　※事業所ごとに作成してください。</t>
    <rPh sb="1" eb="3">
      <t>ベッシ</t>
    </rPh>
    <rPh sb="7" eb="10">
      <t>ジギョウショ</t>
    </rPh>
    <rPh sb="13" eb="15">
      <t>サクセイ</t>
    </rPh>
    <phoneticPr fontId="10"/>
  </si>
  <si>
    <t>（別紙４）　※事業所ごとに作成してください。</t>
    <rPh sb="1" eb="3">
      <t>ベッシ</t>
    </rPh>
    <phoneticPr fontId="10"/>
  </si>
  <si>
    <r>
      <t>職員数（常勤換算数）</t>
    </r>
    <r>
      <rPr>
        <sz val="8"/>
        <color theme="1"/>
        <rFont val="ＭＳ Ｐゴシック"/>
        <family val="3"/>
        <charset val="128"/>
        <scheme val="minor"/>
      </rPr>
      <t>　【「従事者の１ヶ月の勤務延時間」／「事業所等が定めている、常勤の従事者が勤務すべき１週間の時間数　×　４（週）」にて算出（産休・育休、休職は除く）】</t>
    </r>
    <rPh sb="0" eb="3">
      <t>ショクインスウ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10"/>
  </si>
  <si>
    <t>※必ず記入すること。同順位を複数付けないこと。</t>
    <rPh sb="1" eb="2">
      <t>カナラ</t>
    </rPh>
    <rPh sb="3" eb="5">
      <t>キニュウ</t>
    </rPh>
    <rPh sb="10" eb="11">
      <t>ドウ</t>
    </rPh>
    <rPh sb="11" eb="13">
      <t>ジュンイ</t>
    </rPh>
    <rPh sb="14" eb="16">
      <t>フクスウ</t>
    </rPh>
    <rPh sb="16" eb="17">
      <t>ツ</t>
    </rPh>
    <phoneticPr fontId="10"/>
  </si>
  <si>
    <t>※本内訳書の資料として、複数の業者から徴した見積書の写し（PDFファイルを添付すること。）
   なお、ホームページ上で示されている製品の価格の写しなどではなく、必ず複数の業者から見積書を徴すること。</t>
    <rPh sb="1" eb="2">
      <t>ホン</t>
    </rPh>
    <rPh sb="2" eb="5">
      <t>ウチワケショ</t>
    </rPh>
    <rPh sb="6" eb="8">
      <t>シリョウ</t>
    </rPh>
    <rPh sb="12" eb="14">
      <t>フクスウ</t>
    </rPh>
    <rPh sb="15" eb="17">
      <t>ギョウシャ</t>
    </rPh>
    <rPh sb="19" eb="20">
      <t>チョウ</t>
    </rPh>
    <rPh sb="22" eb="25">
      <t>ミツモリショ</t>
    </rPh>
    <rPh sb="26" eb="27">
      <t>ウツ</t>
    </rPh>
    <rPh sb="37" eb="39">
      <t>テンプ</t>
    </rPh>
    <rPh sb="58" eb="59">
      <t>ジョウ</t>
    </rPh>
    <rPh sb="60" eb="61">
      <t>シメ</t>
    </rPh>
    <rPh sb="66" eb="68">
      <t>セイヒン</t>
    </rPh>
    <rPh sb="69" eb="71">
      <t>カカク</t>
    </rPh>
    <rPh sb="72" eb="73">
      <t>ウツ</t>
    </rPh>
    <rPh sb="81" eb="82">
      <t>カナラ</t>
    </rPh>
    <rPh sb="83" eb="85">
      <t>フクスウ</t>
    </rPh>
    <rPh sb="86" eb="88">
      <t>ギョウシャ</t>
    </rPh>
    <rPh sb="90" eb="93">
      <t>ミツモリショ</t>
    </rPh>
    <rPh sb="94" eb="95">
      <t>チョウ</t>
    </rPh>
    <phoneticPr fontId="19"/>
  </si>
  <si>
    <t>※ソフトウェア（事業所での業務を支援するソフトウェア（記録業務、情報共有業務、請求業務）、バックオフィス業務のためのソフトウェア（業務効率化に
　資する勤怠管理、シフト票作成、人事、給与、ホームページ作成などの業務））の導入について協議を行う場合には、請求業務等を一気通貫　（転記等
　の業務が発生しない）で行うことが可能となっている製品であることが確認できる資料を添付すること。</t>
    <rPh sb="175" eb="177">
      <t>カクニン</t>
    </rPh>
    <rPh sb="180" eb="182">
      <t>シリョウ</t>
    </rPh>
    <rPh sb="183" eb="185">
      <t>テンプ</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</si>
</sst>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41" formatCode="_ * #,##0_ ;_ * \-#,##0_ ;_ * &quot;-&quot;_ ;_ @_ "/>
    <numFmt numFmtId="176" formatCode="#,##0_ "/>
    <numFmt numFmtId="178" formatCode="0.0%"/>
    <numFmt numFmtId="179" formatCode="0&quot;人&quot;"/>
    <numFmt numFmtId="180" formatCode="0.0_ &quot;人&quot;"/>
    <numFmt numFmtId="181" formatCode="#,##0_ &quot;人&quot;"/>
    <numFmt numFmtId="182" formatCode="#,##0_ &quot;件&quot;"/>
    <numFmt numFmtId="183" formatCode="#,##0_ &quot;分&quot;"/>
    <numFmt numFmtId="184" formatCode="#,##0_ &quot;時間&quot;"/>
    <numFmt numFmtId="185" formatCode="#,##0_ &quot;ページ&quot;"/>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0"/>
      <name val="ＭＳ Ｐゴシック"/>
      <family val="3"/>
      <charset val="128"/>
      <scheme val="minor"/>
    </font>
    <font>
      <b/>
      <sz val="12"/>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b/>
      <u val="double"/>
      <sz val="8"/>
      <color theme="1"/>
      <name val="ＭＳ Ｐゴシック"/>
      <family val="3"/>
      <charset val="128"/>
      <scheme val="minor"/>
    </font>
    <font>
      <sz val="16"/>
      <name val="ＭＳ Ｐゴシック"/>
      <family val="3"/>
      <charset val="128"/>
      <scheme val="minor"/>
    </font>
    <font>
      <b/>
      <sz val="20"/>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6"/>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b/>
      <sz val="12"/>
      <color rgb="FFFF0000"/>
      <name val="ＭＳ Ｐゴシック"/>
      <family val="3"/>
      <charset val="128"/>
      <scheme val="minor"/>
    </font>
    <font>
      <sz val="11"/>
      <color rgb="FFFF0000"/>
      <name val="ＭＳ Ｐゴシック"/>
      <family val="2"/>
      <charset val="128"/>
      <scheme val="minor"/>
    </font>
    <font>
      <sz val="9"/>
      <color theme="1"/>
      <name val="ＭＳ Ｐゴシック"/>
      <family val="2"/>
      <charset val="128"/>
      <scheme val="minor"/>
    </font>
    <font>
      <sz val="11"/>
      <color rgb="FFFF0000"/>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
      <sz val="11"/>
      <color theme="1"/>
      <name val="ＭＳ Ｐゴシック"/>
      <family val="3"/>
      <charset val="128"/>
    </font>
    <font>
      <b/>
      <sz val="18"/>
      <name val="ＭＳ Ｐゴシック"/>
      <family val="3"/>
      <charset val="128"/>
      <scheme val="minor"/>
    </font>
    <font>
      <b/>
      <sz val="18"/>
      <color theme="1"/>
      <name val="ＭＳ Ｐゴシック"/>
      <family val="3"/>
      <charset val="128"/>
      <scheme val="minor"/>
    </font>
    <font>
      <sz val="10"/>
      <color rgb="FFFF0000"/>
      <name val="ＭＳ Ｐゴシック"/>
      <family val="3"/>
      <charset val="128"/>
      <scheme val="minor"/>
    </font>
    <font>
      <sz val="12"/>
      <color rgb="FFFF0000"/>
      <name val="ＭＳ Ｐゴシック"/>
      <family val="3"/>
      <charset val="128"/>
      <scheme val="minor"/>
    </font>
  </fonts>
  <fills count="8">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BD9F6"/>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thin">
        <color auto="1"/>
      </top>
      <bottom style="medium">
        <color indexed="64"/>
      </bottom>
      <diagonal/>
    </border>
    <border>
      <left/>
      <right/>
      <top style="thin">
        <color auto="1"/>
      </top>
      <bottom style="medium">
        <color auto="1"/>
      </bottom>
      <diagonal/>
    </border>
    <border>
      <left/>
      <right style="medium">
        <color indexed="64"/>
      </right>
      <top style="thin">
        <color auto="1"/>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33">
    <xf numFmtId="0" fontId="0" fillId="0" borderId="0">
      <alignment vertical="center"/>
    </xf>
    <xf numFmtId="0" fontId="11" fillId="0" borderId="0"/>
    <xf numFmtId="38" fontId="11" fillId="0" borderId="0" applyFont="0" applyFill="0" applyBorder="0" applyAlignment="0" applyProtection="0"/>
    <xf numFmtId="0" fontId="11" fillId="0" borderId="0"/>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1" fillId="0" borderId="0">
      <alignment vertical="center"/>
    </xf>
    <xf numFmtId="0" fontId="9" fillId="0" borderId="0">
      <alignment vertical="center"/>
    </xf>
    <xf numFmtId="0" fontId="12" fillId="0" borderId="0">
      <alignment vertical="center"/>
    </xf>
    <xf numFmtId="0" fontId="11" fillId="0" borderId="0"/>
    <xf numFmtId="6" fontId="12" fillId="0" borderId="0" applyFont="0" applyFill="0" applyBorder="0" applyAlignment="0" applyProtection="0">
      <alignment vertical="center"/>
    </xf>
    <xf numFmtId="38" fontId="12" fillId="0" borderId="0" applyFont="0" applyFill="0" applyBorder="0" applyAlignment="0" applyProtection="0"/>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11" fillId="0" borderId="0"/>
    <xf numFmtId="0" fontId="11" fillId="0" borderId="0"/>
    <xf numFmtId="0" fontId="11" fillId="0" borderId="0"/>
    <xf numFmtId="0" fontId="4" fillId="0" borderId="0">
      <alignment vertical="center"/>
    </xf>
    <xf numFmtId="38" fontId="4" fillId="0" borderId="0" applyFont="0" applyFill="0" applyBorder="0" applyAlignment="0" applyProtection="0">
      <alignment vertical="center"/>
    </xf>
    <xf numFmtId="0" fontId="11"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1" fillId="0" borderId="0">
      <alignment vertical="center"/>
    </xf>
  </cellStyleXfs>
  <cellXfs count="204">
    <xf numFmtId="0" fontId="0" fillId="0" borderId="0" xfId="0">
      <alignment vertical="center"/>
    </xf>
    <xf numFmtId="0" fontId="15" fillId="0" borderId="0" xfId="9" applyFont="1" applyProtection="1">
      <alignment vertical="center"/>
      <protection locked="0"/>
    </xf>
    <xf numFmtId="0" fontId="26" fillId="0" borderId="0" xfId="9" applyFont="1" applyProtection="1">
      <alignment vertical="center"/>
      <protection locked="0"/>
    </xf>
    <xf numFmtId="0" fontId="14" fillId="0" borderId="0" xfId="9" applyFont="1" applyProtection="1">
      <alignment vertical="center"/>
      <protection locked="0"/>
    </xf>
    <xf numFmtId="0" fontId="26" fillId="3" borderId="3" xfId="9" applyFont="1" applyFill="1" applyBorder="1" applyProtection="1">
      <alignment vertical="center"/>
      <protection locked="0"/>
    </xf>
    <xf numFmtId="0" fontId="26" fillId="0" borderId="4" xfId="9" applyFont="1" applyBorder="1" applyAlignment="1" applyProtection="1">
      <alignment horizontal="right" vertical="center"/>
      <protection locked="0"/>
    </xf>
    <xf numFmtId="0" fontId="14" fillId="0" borderId="1" xfId="9" applyFont="1" applyBorder="1" applyAlignment="1" applyProtection="1">
      <alignment horizontal="center" vertical="center"/>
      <protection locked="0"/>
    </xf>
    <xf numFmtId="0" fontId="29" fillId="0" borderId="0" xfId="9" applyFont="1" applyProtection="1">
      <alignment vertical="center"/>
      <protection locked="0"/>
    </xf>
    <xf numFmtId="0" fontId="18" fillId="0" borderId="0" xfId="9" applyFont="1" applyProtection="1">
      <alignment vertical="center"/>
      <protection locked="0"/>
    </xf>
    <xf numFmtId="6" fontId="14" fillId="0" borderId="0" xfId="11" applyFont="1" applyFill="1" applyBorder="1" applyAlignment="1" applyProtection="1">
      <alignment vertical="center"/>
    </xf>
    <xf numFmtId="0" fontId="18" fillId="0" borderId="0" xfId="9" applyFont="1" applyFill="1" applyBorder="1" applyAlignment="1" applyProtection="1">
      <alignment vertical="center"/>
      <protection locked="0"/>
    </xf>
    <xf numFmtId="0" fontId="12" fillId="0" borderId="0" xfId="9" applyFont="1" applyProtection="1">
      <alignment vertical="center"/>
      <protection locked="0"/>
    </xf>
    <xf numFmtId="0" fontId="12" fillId="0" borderId="0" xfId="9" applyFont="1">
      <alignment vertical="center"/>
    </xf>
    <xf numFmtId="0" fontId="13" fillId="4" borderId="23" xfId="9" applyFont="1" applyFill="1" applyBorder="1" applyAlignment="1">
      <alignment horizontal="center" vertical="center"/>
    </xf>
    <xf numFmtId="0" fontId="13" fillId="0" borderId="0" xfId="9" applyFont="1">
      <alignment vertical="center"/>
    </xf>
    <xf numFmtId="0" fontId="13" fillId="4" borderId="29" xfId="9" applyFont="1" applyFill="1" applyBorder="1" applyAlignment="1">
      <alignment horizontal="center" vertical="center" shrinkToFit="1"/>
    </xf>
    <xf numFmtId="0" fontId="13" fillId="4" borderId="29" xfId="9" applyFont="1" applyFill="1" applyBorder="1" applyAlignment="1">
      <alignment horizontal="center" vertical="center"/>
    </xf>
    <xf numFmtId="0" fontId="13" fillId="4" borderId="19" xfId="9" applyFont="1" applyFill="1" applyBorder="1" applyAlignment="1">
      <alignment horizontal="center" vertical="center"/>
    </xf>
    <xf numFmtId="0" fontId="18" fillId="0" borderId="0" xfId="9" applyFont="1">
      <alignment vertical="center"/>
    </xf>
    <xf numFmtId="0" fontId="0" fillId="0" borderId="0" xfId="0" applyProtection="1">
      <alignment vertical="center"/>
      <protection locked="0"/>
    </xf>
    <xf numFmtId="0" fontId="36" fillId="0" borderId="0" xfId="0" applyFont="1">
      <alignment vertical="center"/>
    </xf>
    <xf numFmtId="0" fontId="37" fillId="0" borderId="0" xfId="0" applyFont="1">
      <alignment vertical="center"/>
    </xf>
    <xf numFmtId="0" fontId="34" fillId="0" borderId="0" xfId="0" applyFont="1" applyAlignment="1">
      <alignment horizontal="center" vertical="center"/>
    </xf>
    <xf numFmtId="0" fontId="34" fillId="0" borderId="0" xfId="0" applyFont="1" applyAlignment="1">
      <alignment horizontal="center" vertical="center" shrinkToFit="1"/>
    </xf>
    <xf numFmtId="0" fontId="29" fillId="0" borderId="0" xfId="0" applyFont="1">
      <alignment vertical="center"/>
    </xf>
    <xf numFmtId="0" fontId="38" fillId="5" borderId="14" xfId="0" applyFont="1" applyFill="1" applyBorder="1" applyAlignment="1">
      <alignment horizontal="center" vertical="center"/>
    </xf>
    <xf numFmtId="0" fontId="0" fillId="5" borderId="29" xfId="0" applyFill="1" applyBorder="1" applyAlignment="1">
      <alignment horizontal="center" vertical="center"/>
    </xf>
    <xf numFmtId="0" fontId="38" fillId="5" borderId="6" xfId="0" applyFont="1" applyFill="1" applyBorder="1" applyAlignment="1">
      <alignment horizontal="center" vertical="center"/>
    </xf>
    <xf numFmtId="179" fontId="20" fillId="0" borderId="22" xfId="0" applyNumberFormat="1" applyFont="1" applyBorder="1" applyAlignment="1">
      <alignment horizontal="center" vertical="center"/>
    </xf>
    <xf numFmtId="0" fontId="12" fillId="0" borderId="0" xfId="0" applyFont="1">
      <alignment vertical="center"/>
    </xf>
    <xf numFmtId="0" fontId="40" fillId="0" borderId="0" xfId="0" applyFont="1">
      <alignment vertical="center"/>
    </xf>
    <xf numFmtId="0" fontId="12" fillId="0" borderId="0" xfId="0" applyFont="1" applyAlignment="1">
      <alignment horizontal="left" vertical="center"/>
    </xf>
    <xf numFmtId="0" fontId="42" fillId="0" borderId="0" xfId="0" applyFont="1">
      <alignment vertical="center"/>
    </xf>
    <xf numFmtId="181" fontId="0" fillId="0" borderId="46" xfId="0" applyNumberFormat="1" applyBorder="1" applyAlignment="1">
      <alignment vertical="center" shrinkToFit="1"/>
    </xf>
    <xf numFmtId="182" fontId="0" fillId="0" borderId="46" xfId="0" applyNumberFormat="1" applyBorder="1" applyAlignment="1">
      <alignment vertical="center" shrinkToFit="1"/>
    </xf>
    <xf numFmtId="183" fontId="0" fillId="0" borderId="46" xfId="0" applyNumberFormat="1" applyBorder="1" applyAlignment="1">
      <alignment vertical="center" shrinkToFit="1"/>
    </xf>
    <xf numFmtId="184" fontId="0" fillId="2" borderId="9" xfId="0" applyNumberFormat="1" applyFill="1" applyBorder="1" applyAlignment="1">
      <alignment vertical="center" shrinkToFit="1"/>
    </xf>
    <xf numFmtId="181" fontId="0" fillId="0" borderId="47" xfId="0" applyNumberFormat="1" applyBorder="1" applyAlignment="1">
      <alignment vertical="center" shrinkToFit="1"/>
    </xf>
    <xf numFmtId="182" fontId="0" fillId="0" borderId="47" xfId="0" applyNumberFormat="1" applyBorder="1" applyAlignment="1">
      <alignment vertical="center" shrinkToFit="1"/>
    </xf>
    <xf numFmtId="183" fontId="0" fillId="0" borderId="47" xfId="0" applyNumberFormat="1" applyBorder="1" applyAlignment="1">
      <alignment vertical="center" shrinkToFit="1"/>
    </xf>
    <xf numFmtId="184" fontId="0" fillId="2" borderId="47" xfId="0" applyNumberFormat="1" applyFill="1" applyBorder="1" applyAlignment="1">
      <alignment vertical="center" shrinkToFit="1"/>
    </xf>
    <xf numFmtId="182" fontId="0" fillId="0" borderId="1" xfId="0" applyNumberFormat="1" applyBorder="1" applyAlignment="1">
      <alignment vertical="center" shrinkToFit="1"/>
    </xf>
    <xf numFmtId="183" fontId="0" fillId="0" borderId="1" xfId="0" applyNumberFormat="1" applyBorder="1" applyAlignment="1">
      <alignment vertical="center" shrinkToFit="1"/>
    </xf>
    <xf numFmtId="184" fontId="0" fillId="2" borderId="1" xfId="0" applyNumberFormat="1" applyFill="1" applyBorder="1" applyAlignment="1">
      <alignment vertical="center" shrinkToFit="1"/>
    </xf>
    <xf numFmtId="0" fontId="20" fillId="0" borderId="0" xfId="0" applyFont="1">
      <alignment vertical="center"/>
    </xf>
    <xf numFmtId="178" fontId="20" fillId="2" borderId="1" xfId="0" applyNumberFormat="1" applyFont="1" applyFill="1" applyBorder="1">
      <alignment vertical="center"/>
    </xf>
    <xf numFmtId="0" fontId="27" fillId="0" borderId="0" xfId="0" applyFont="1">
      <alignment vertical="center"/>
    </xf>
    <xf numFmtId="0" fontId="41" fillId="6" borderId="9" xfId="0" applyFont="1" applyFill="1" applyBorder="1" applyAlignment="1">
      <alignment horizontal="center" vertical="center" wrapText="1"/>
    </xf>
    <xf numFmtId="0" fontId="0" fillId="0" borderId="46" xfId="0" applyBorder="1" applyAlignment="1">
      <alignment horizontal="center" vertical="center" shrinkToFit="1"/>
    </xf>
    <xf numFmtId="182" fontId="0" fillId="2" borderId="46" xfId="0" applyNumberFormat="1" applyFill="1" applyBorder="1" applyAlignment="1">
      <alignment vertical="center" shrinkToFit="1"/>
    </xf>
    <xf numFmtId="184" fontId="0" fillId="2" borderId="46" xfId="0" applyNumberFormat="1" applyFill="1" applyBorder="1" applyAlignment="1">
      <alignment vertical="center" shrinkToFit="1"/>
    </xf>
    <xf numFmtId="0" fontId="0" fillId="0" borderId="47" xfId="0" applyBorder="1" applyAlignment="1">
      <alignment horizontal="center" vertical="center" shrinkToFit="1"/>
    </xf>
    <xf numFmtId="182" fontId="0" fillId="2" borderId="47" xfId="0" applyNumberFormat="1" applyFill="1" applyBorder="1" applyAlignment="1">
      <alignment vertical="center" shrinkToFit="1"/>
    </xf>
    <xf numFmtId="184" fontId="0" fillId="2" borderId="48" xfId="0" applyNumberFormat="1" applyFill="1" applyBorder="1" applyAlignment="1">
      <alignment vertical="center" shrinkToFit="1"/>
    </xf>
    <xf numFmtId="182" fontId="0" fillId="2" borderId="1" xfId="0" applyNumberFormat="1" applyFill="1" applyBorder="1" applyAlignment="1">
      <alignment vertical="center" shrinkToFit="1"/>
    </xf>
    <xf numFmtId="184" fontId="0" fillId="2" borderId="11" xfId="0" applyNumberFormat="1" applyFill="1" applyBorder="1" applyAlignment="1">
      <alignment vertical="center" shrinkToFit="1"/>
    </xf>
    <xf numFmtId="0" fontId="41" fillId="7" borderId="9" xfId="0" applyFont="1" applyFill="1" applyBorder="1" applyAlignment="1">
      <alignment horizontal="center" vertical="center" wrapText="1"/>
    </xf>
    <xf numFmtId="185" fontId="0" fillId="0" borderId="46" xfId="0" applyNumberFormat="1" applyBorder="1" applyAlignment="1">
      <alignment vertical="center" shrinkToFit="1"/>
    </xf>
    <xf numFmtId="185" fontId="0" fillId="2" borderId="46" xfId="0" applyNumberFormat="1" applyFill="1" applyBorder="1" applyAlignment="1">
      <alignment vertical="center" shrinkToFit="1"/>
    </xf>
    <xf numFmtId="185" fontId="0" fillId="0" borderId="47" xfId="0" applyNumberFormat="1" applyBorder="1" applyAlignment="1">
      <alignment vertical="center" shrinkToFit="1"/>
    </xf>
    <xf numFmtId="185" fontId="0" fillId="2" borderId="47" xfId="0" applyNumberFormat="1" applyFill="1" applyBorder="1" applyAlignment="1">
      <alignment vertical="center" shrinkToFit="1"/>
    </xf>
    <xf numFmtId="0" fontId="0" fillId="7" borderId="4" xfId="0" applyFill="1" applyBorder="1" applyAlignment="1">
      <alignment vertical="center" shrinkToFit="1"/>
    </xf>
    <xf numFmtId="185" fontId="0" fillId="0" borderId="1" xfId="0" applyNumberFormat="1" applyBorder="1" applyAlignment="1">
      <alignment vertical="center" shrinkToFit="1"/>
    </xf>
    <xf numFmtId="185" fontId="0" fillId="2" borderId="1" xfId="0" applyNumberFormat="1" applyFill="1" applyBorder="1" applyAlignment="1">
      <alignment vertical="center" shrinkToFit="1"/>
    </xf>
    <xf numFmtId="0" fontId="18" fillId="4" borderId="1" xfId="9" applyFont="1" applyFill="1" applyBorder="1" applyAlignment="1" applyProtection="1">
      <alignment horizontal="center" vertical="center"/>
      <protection locked="0"/>
    </xf>
    <xf numFmtId="0" fontId="13" fillId="0" borderId="0" xfId="31" applyFont="1">
      <alignment vertical="center"/>
    </xf>
    <xf numFmtId="0" fontId="25" fillId="0" borderId="0" xfId="31" applyFont="1" applyAlignment="1">
      <alignment horizontal="center" vertical="center"/>
    </xf>
    <xf numFmtId="0" fontId="2" fillId="0" borderId="0" xfId="31">
      <alignment vertical="center"/>
    </xf>
    <xf numFmtId="0" fontId="13" fillId="0" borderId="0" xfId="31" applyFont="1" applyProtection="1">
      <alignment vertical="center"/>
      <protection locked="0"/>
    </xf>
    <xf numFmtId="0" fontId="16" fillId="0" borderId="0" xfId="31" applyFont="1" applyAlignment="1" applyProtection="1">
      <alignment horizontal="center" vertical="center"/>
      <protection locked="0"/>
    </xf>
    <xf numFmtId="0" fontId="2" fillId="0" borderId="0" xfId="31" applyProtection="1">
      <alignment vertical="center"/>
      <protection locked="0"/>
    </xf>
    <xf numFmtId="0" fontId="34" fillId="0" borderId="0" xfId="31" applyFont="1" applyAlignment="1" applyProtection="1">
      <alignment horizontal="center" vertical="center" shrinkToFit="1"/>
      <protection locked="0"/>
    </xf>
    <xf numFmtId="0" fontId="33" fillId="0" borderId="0" xfId="31" applyFont="1" applyBorder="1" applyAlignment="1" applyProtection="1">
      <alignment horizontal="center" vertical="center"/>
      <protection locked="0"/>
    </xf>
    <xf numFmtId="0" fontId="35" fillId="0" borderId="0" xfId="0" applyFont="1" applyAlignment="1">
      <alignment horizontal="center" vertical="center"/>
    </xf>
    <xf numFmtId="0" fontId="0" fillId="6" borderId="9" xfId="0" applyFill="1" applyBorder="1" applyAlignment="1">
      <alignment horizontal="center" vertical="center" wrapText="1"/>
    </xf>
    <xf numFmtId="0" fontId="0" fillId="7" borderId="9" xfId="0" applyFill="1" applyBorder="1" applyAlignment="1">
      <alignment horizontal="center" vertical="center" wrapText="1"/>
    </xf>
    <xf numFmtId="179" fontId="0" fillId="0" borderId="23" xfId="0" applyNumberFormat="1" applyBorder="1" applyAlignment="1">
      <alignment horizontal="center" vertical="center" shrinkToFit="1"/>
    </xf>
    <xf numFmtId="179" fontId="0" fillId="0" borderId="0" xfId="0" applyNumberFormat="1" applyAlignment="1">
      <alignment horizontal="center" vertical="center" shrinkToFit="1"/>
    </xf>
    <xf numFmtId="179" fontId="20" fillId="0" borderId="0" xfId="0" applyNumberFormat="1" applyFont="1" applyAlignment="1">
      <alignment horizontal="center" vertical="center"/>
    </xf>
    <xf numFmtId="0" fontId="20" fillId="0" borderId="0" xfId="0" applyFont="1" applyProtection="1">
      <alignment vertical="center"/>
      <protection locked="0"/>
    </xf>
    <xf numFmtId="0" fontId="20" fillId="0" borderId="0" xfId="0" applyFont="1" applyAlignment="1" applyProtection="1">
      <alignment vertical="center" shrinkToFit="1"/>
      <protection locked="0"/>
    </xf>
    <xf numFmtId="0" fontId="1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41" fontId="0" fillId="0" borderId="0" xfId="0" applyNumberFormat="1" applyAlignment="1">
      <alignment horizontal="center" vertical="center"/>
    </xf>
    <xf numFmtId="41" fontId="33" fillId="0" borderId="0" xfId="0" applyNumberFormat="1" applyFont="1" applyAlignment="1">
      <alignment horizontal="center" vertical="center"/>
    </xf>
    <xf numFmtId="0" fontId="0" fillId="0" borderId="0" xfId="0" applyAlignment="1">
      <alignment horizontal="left" vertical="center"/>
    </xf>
    <xf numFmtId="0" fontId="46" fillId="0" borderId="0" xfId="0" applyFont="1">
      <alignment vertical="center"/>
    </xf>
    <xf numFmtId="0" fontId="39" fillId="0" borderId="0" xfId="0" applyFont="1" applyAlignment="1">
      <alignment horizontal="center" vertical="center"/>
    </xf>
    <xf numFmtId="178" fontId="44" fillId="0" borderId="0" xfId="0" applyNumberFormat="1" applyFont="1">
      <alignment vertical="center"/>
    </xf>
    <xf numFmtId="0" fontId="33" fillId="0" borderId="0" xfId="0" applyFont="1" applyBorder="1" applyAlignment="1">
      <alignment horizontal="center" vertical="center"/>
    </xf>
    <xf numFmtId="0" fontId="34" fillId="0" borderId="49" xfId="0" applyFont="1" applyBorder="1" applyAlignment="1">
      <alignment horizontal="center" vertical="center"/>
    </xf>
    <xf numFmtId="0" fontId="32" fillId="0" borderId="0" xfId="0" applyFont="1" applyAlignment="1">
      <alignment horizontal="center" vertical="center"/>
    </xf>
    <xf numFmtId="0" fontId="48" fillId="0" borderId="0" xfId="0" applyFont="1" applyAlignment="1">
      <alignment horizontal="center" vertical="center"/>
    </xf>
    <xf numFmtId="0" fontId="49" fillId="0" borderId="0" xfId="0" applyFont="1" applyAlignment="1">
      <alignment horizontal="left" vertical="center"/>
    </xf>
    <xf numFmtId="0" fontId="34" fillId="0" borderId="0" xfId="31" applyFont="1" applyAlignment="1" applyProtection="1">
      <alignment horizontal="center" vertical="center" shrinkToFit="1"/>
      <protection locked="0"/>
    </xf>
    <xf numFmtId="0" fontId="18" fillId="4" borderId="1" xfId="9" applyFont="1" applyFill="1" applyBorder="1" applyAlignment="1" applyProtection="1">
      <alignment horizontal="center" vertical="center"/>
      <protection locked="0"/>
    </xf>
    <xf numFmtId="0" fontId="26" fillId="0" borderId="0" xfId="9" applyFont="1" applyBorder="1" applyProtection="1">
      <alignment vertical="center"/>
      <protection locked="0"/>
    </xf>
    <xf numFmtId="179" fontId="0" fillId="0" borderId="41" xfId="0" applyNumberFormat="1" applyBorder="1" applyAlignment="1">
      <alignment horizontal="center" vertical="center" shrinkToFit="1"/>
    </xf>
    <xf numFmtId="179" fontId="0" fillId="0" borderId="40" xfId="0" applyNumberFormat="1" applyBorder="1" applyAlignment="1">
      <alignment horizontal="center" vertical="center" shrinkToFit="1"/>
    </xf>
    <xf numFmtId="179" fontId="20" fillId="0" borderId="44" xfId="0" applyNumberFormat="1" applyFont="1" applyBorder="1" applyAlignment="1">
      <alignment horizontal="center" vertical="center"/>
    </xf>
    <xf numFmtId="179" fontId="20" fillId="0" borderId="45" xfId="0" applyNumberFormat="1" applyFont="1" applyBorder="1" applyAlignment="1">
      <alignment horizontal="center" vertical="center"/>
    </xf>
    <xf numFmtId="0" fontId="48" fillId="0" borderId="0" xfId="0" applyFont="1" applyAlignment="1">
      <alignment horizontal="center" vertical="center"/>
    </xf>
    <xf numFmtId="0" fontId="33" fillId="0" borderId="2" xfId="0" applyFont="1" applyBorder="1" applyAlignment="1">
      <alignment horizontal="center" vertical="center"/>
    </xf>
    <xf numFmtId="0" fontId="0" fillId="0" borderId="34" xfId="0" applyBorder="1" applyAlignment="1">
      <alignment horizontal="left" vertical="center"/>
    </xf>
    <xf numFmtId="0" fontId="0" fillId="0" borderId="33" xfId="0" applyBorder="1" applyAlignment="1">
      <alignment horizontal="left" vertical="center"/>
    </xf>
    <xf numFmtId="0" fontId="0" fillId="0" borderId="32" xfId="0" applyBorder="1" applyAlignment="1">
      <alignment horizontal="left" vertical="center"/>
    </xf>
    <xf numFmtId="0" fontId="0" fillId="0" borderId="31" xfId="0" applyBorder="1" applyAlignment="1">
      <alignment horizontal="left" vertical="center"/>
    </xf>
    <xf numFmtId="0" fontId="0" fillId="0" borderId="27" xfId="0" applyBorder="1" applyAlignment="1">
      <alignment horizontal="left" vertical="center"/>
    </xf>
    <xf numFmtId="0" fontId="0" fillId="0" borderId="26" xfId="0" applyBorder="1" applyAlignment="1">
      <alignment horizontal="left" vertical="center"/>
    </xf>
    <xf numFmtId="0" fontId="0" fillId="0" borderId="30" xfId="0"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28" xfId="0" applyBorder="1" applyAlignment="1">
      <alignment horizontal="left" vertical="center"/>
    </xf>
    <xf numFmtId="0" fontId="0" fillId="5" borderId="6" xfId="0" applyFill="1" applyBorder="1" applyAlignment="1">
      <alignment horizontal="left" vertical="center" shrinkToFit="1"/>
    </xf>
    <xf numFmtId="0" fontId="0" fillId="5" borderId="0" xfId="0" applyFill="1" applyAlignment="1">
      <alignment horizontal="left" vertical="center" shrinkToFit="1"/>
    </xf>
    <xf numFmtId="0" fontId="0" fillId="5" borderId="8" xfId="0" applyFill="1" applyBorder="1" applyAlignment="1">
      <alignment horizontal="left" vertical="center" shrinkToFit="1"/>
    </xf>
    <xf numFmtId="0" fontId="30" fillId="0" borderId="42" xfId="0" applyFont="1" applyBorder="1" applyAlignment="1">
      <alignment horizontal="center" vertical="center"/>
    </xf>
    <xf numFmtId="0" fontId="30" fillId="0" borderId="27" xfId="0" applyFont="1" applyBorder="1" applyAlignment="1">
      <alignment horizontal="center" vertical="center"/>
    </xf>
    <xf numFmtId="0" fontId="30" fillId="0" borderId="26" xfId="0" applyFont="1" applyBorder="1" applyAlignment="1">
      <alignment horizontal="center" vertical="center"/>
    </xf>
    <xf numFmtId="0" fontId="0" fillId="5" borderId="43" xfId="0" applyFill="1" applyBorder="1" applyAlignment="1">
      <alignment horizontal="left" vertical="center" shrinkToFit="1"/>
    </xf>
    <xf numFmtId="0" fontId="0" fillId="5" borderId="25" xfId="0" applyFill="1" applyBorder="1" applyAlignment="1">
      <alignment horizontal="left" vertical="center" shrinkToFit="1"/>
    </xf>
    <xf numFmtId="0" fontId="0" fillId="5" borderId="24" xfId="0" applyFill="1" applyBorder="1" applyAlignment="1">
      <alignment horizontal="left" vertical="center" shrinkToFit="1"/>
    </xf>
    <xf numFmtId="180" fontId="33" fillId="0" borderId="42" xfId="0" applyNumberFormat="1" applyFont="1" applyBorder="1" applyAlignment="1">
      <alignment horizontal="center" vertical="center"/>
    </xf>
    <xf numFmtId="180" fontId="33" fillId="0" borderId="27" xfId="0" applyNumberFormat="1" applyFont="1" applyBorder="1" applyAlignment="1">
      <alignment horizontal="center" vertical="center"/>
    </xf>
    <xf numFmtId="180" fontId="33" fillId="0" borderId="26" xfId="0" applyNumberFormat="1" applyFont="1" applyBorder="1" applyAlignment="1">
      <alignment horizontal="center" vertical="center"/>
    </xf>
    <xf numFmtId="0" fontId="21" fillId="6" borderId="9" xfId="0" applyFont="1" applyFill="1" applyBorder="1" applyAlignment="1">
      <alignment horizontal="center" vertical="center" wrapText="1"/>
    </xf>
    <xf numFmtId="0" fontId="0" fillId="6" borderId="13" xfId="0" applyFill="1" applyBorder="1" applyAlignment="1">
      <alignment horizontal="center" vertical="center" wrapText="1"/>
    </xf>
    <xf numFmtId="0" fontId="12" fillId="0" borderId="0" xfId="0" applyFont="1" applyAlignment="1" applyProtection="1">
      <alignment horizontal="left" vertical="center" wrapText="1" shrinkToFit="1"/>
      <protection locked="0"/>
    </xf>
    <xf numFmtId="0" fontId="12" fillId="0" borderId="0" xfId="0" applyFont="1" applyAlignment="1" applyProtection="1">
      <alignment horizontal="left" vertical="center" shrinkToFit="1"/>
      <protection locked="0"/>
    </xf>
    <xf numFmtId="41" fontId="31" fillId="0" borderId="4" xfId="0" applyNumberFormat="1" applyFont="1" applyBorder="1" applyAlignment="1">
      <alignment horizontal="center" vertical="center"/>
    </xf>
    <xf numFmtId="41" fontId="31" fillId="0" borderId="5" xfId="0" applyNumberFormat="1" applyFont="1" applyBorder="1" applyAlignment="1">
      <alignment horizontal="center" vertical="center"/>
    </xf>
    <xf numFmtId="41" fontId="31" fillId="0" borderId="3" xfId="0" applyNumberFormat="1" applyFont="1" applyBorder="1" applyAlignment="1">
      <alignment horizontal="center" vertical="center"/>
    </xf>
    <xf numFmtId="41" fontId="33" fillId="2" borderId="16" xfId="0" applyNumberFormat="1" applyFont="1" applyFill="1" applyBorder="1" applyAlignment="1">
      <alignment horizontal="center" vertical="center"/>
    </xf>
    <xf numFmtId="41" fontId="33" fillId="2" borderId="17" xfId="0" applyNumberFormat="1" applyFont="1" applyFill="1" applyBorder="1" applyAlignment="1">
      <alignment horizontal="center" vertical="center"/>
    </xf>
    <xf numFmtId="41" fontId="33" fillId="2" borderId="21" xfId="0" applyNumberFormat="1" applyFont="1" applyFill="1" applyBorder="1" applyAlignment="1">
      <alignment horizontal="center" vertical="center"/>
    </xf>
    <xf numFmtId="0" fontId="41" fillId="0" borderId="1" xfId="0" applyFont="1" applyBorder="1" applyAlignment="1">
      <alignment horizontal="left" vertical="top" wrapText="1"/>
    </xf>
    <xf numFmtId="0" fontId="0" fillId="6" borderId="9"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21" fillId="6" borderId="11" xfId="0" applyFont="1" applyFill="1" applyBorder="1" applyAlignment="1">
      <alignment horizontal="center" vertical="center" wrapText="1"/>
    </xf>
    <xf numFmtId="0" fontId="0" fillId="6" borderId="4" xfId="0" applyFill="1" applyBorder="1" applyAlignment="1">
      <alignment horizontal="center" vertical="center" shrinkToFit="1"/>
    </xf>
    <xf numFmtId="0" fontId="0" fillId="6" borderId="5" xfId="0" applyFill="1" applyBorder="1" applyAlignment="1">
      <alignment horizontal="center" vertical="center" shrinkToFit="1"/>
    </xf>
    <xf numFmtId="0" fontId="45" fillId="0" borderId="1" xfId="0" applyFont="1" applyBorder="1" applyAlignment="1">
      <alignment horizontal="left" vertical="top" wrapText="1"/>
    </xf>
    <xf numFmtId="0" fontId="0" fillId="7" borderId="9"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wrapText="1"/>
    </xf>
    <xf numFmtId="0" fontId="50" fillId="0" borderId="50" xfId="9" applyFont="1" applyFill="1" applyBorder="1" applyAlignment="1" applyProtection="1">
      <alignment horizontal="left" vertical="center" wrapText="1"/>
      <protection locked="0"/>
    </xf>
    <xf numFmtId="0" fontId="50" fillId="0" borderId="0" xfId="9" applyFont="1" applyFill="1" applyBorder="1" applyAlignment="1" applyProtection="1">
      <alignment horizontal="left" vertical="center" wrapText="1"/>
      <protection locked="0"/>
    </xf>
    <xf numFmtId="0" fontId="14" fillId="0" borderId="1" xfId="9" applyFont="1" applyBorder="1" applyAlignment="1" applyProtection="1">
      <alignment vertical="center"/>
      <protection locked="0"/>
    </xf>
    <xf numFmtId="38" fontId="26" fillId="0" borderId="1" xfId="12" applyFont="1" applyBorder="1" applyAlignment="1" applyProtection="1">
      <alignment horizontal="right" vertical="center"/>
      <protection locked="0"/>
    </xf>
    <xf numFmtId="38" fontId="26" fillId="2" borderId="1" xfId="12" applyFont="1" applyFill="1" applyBorder="1" applyAlignment="1" applyProtection="1">
      <alignment horizontal="right" vertical="center"/>
      <protection locked="0"/>
    </xf>
    <xf numFmtId="0" fontId="18" fillId="4" borderId="1" xfId="9" applyFont="1" applyFill="1" applyBorder="1" applyAlignment="1" applyProtection="1">
      <alignment horizontal="center" vertical="center" wrapText="1"/>
      <protection locked="0"/>
    </xf>
    <xf numFmtId="0" fontId="18" fillId="4" borderId="1" xfId="9" applyFont="1" applyFill="1" applyBorder="1" applyAlignment="1" applyProtection="1">
      <alignment horizontal="center" vertical="center"/>
      <protection locked="0"/>
    </xf>
    <xf numFmtId="0" fontId="22" fillId="0" borderId="1" xfId="9" applyFont="1" applyBorder="1" applyAlignment="1" applyProtection="1">
      <alignment horizontal="left" vertical="top" wrapText="1"/>
      <protection locked="0"/>
    </xf>
    <xf numFmtId="0" fontId="27" fillId="0" borderId="1" xfId="9" applyFont="1" applyBorder="1" applyAlignment="1" applyProtection="1">
      <alignment horizontal="left" vertical="top" wrapText="1"/>
      <protection locked="0"/>
    </xf>
    <xf numFmtId="0" fontId="29" fillId="4" borderId="1" xfId="9" applyFont="1" applyFill="1" applyBorder="1" applyAlignment="1" applyProtection="1">
      <alignment horizontal="center" vertical="center"/>
      <protection locked="0"/>
    </xf>
    <xf numFmtId="41" fontId="26" fillId="2" borderId="4" xfId="11" applyNumberFormat="1" applyFont="1" applyFill="1" applyBorder="1" applyAlignment="1" applyProtection="1">
      <alignment horizontal="right" vertical="center"/>
    </xf>
    <xf numFmtId="41" fontId="26" fillId="2" borderId="5" xfId="11" applyNumberFormat="1" applyFont="1" applyFill="1" applyBorder="1" applyAlignment="1" applyProtection="1">
      <alignment horizontal="right" vertical="center"/>
    </xf>
    <xf numFmtId="41" fontId="26" fillId="2" borderId="3" xfId="11" applyNumberFormat="1" applyFont="1" applyFill="1" applyBorder="1" applyAlignment="1" applyProtection="1">
      <alignment horizontal="right" vertical="center"/>
    </xf>
    <xf numFmtId="0" fontId="29" fillId="4" borderId="1" xfId="9" applyFont="1" applyFill="1" applyBorder="1" applyAlignment="1" applyProtection="1">
      <alignment horizontal="center" vertical="center" shrinkToFit="1"/>
      <protection locked="0"/>
    </xf>
    <xf numFmtId="0" fontId="47" fillId="0" borderId="0" xfId="9" applyFont="1" applyAlignment="1" applyProtection="1">
      <alignment horizontal="center" vertical="center"/>
      <protection locked="0"/>
    </xf>
    <xf numFmtId="0" fontId="48" fillId="0" borderId="0" xfId="9" applyFont="1" applyAlignment="1" applyProtection="1">
      <alignment horizontal="center" vertical="center"/>
      <protection locked="0"/>
    </xf>
    <xf numFmtId="0" fontId="17" fillId="0" borderId="39" xfId="9" applyFont="1" applyBorder="1" applyAlignment="1">
      <alignment horizontal="left" vertical="top" shrinkToFit="1"/>
    </xf>
    <xf numFmtId="0" fontId="17" fillId="0" borderId="12" xfId="9" applyFont="1" applyBorder="1" applyAlignment="1">
      <alignment horizontal="left" vertical="top" shrinkToFit="1"/>
    </xf>
    <xf numFmtId="0" fontId="32" fillId="0" borderId="38" xfId="9" applyFont="1" applyBorder="1" applyAlignment="1">
      <alignment horizontal="left" vertical="top" shrinkToFit="1"/>
    </xf>
    <xf numFmtId="0" fontId="17" fillId="0" borderId="10" xfId="9" applyFont="1" applyBorder="1" applyAlignment="1">
      <alignment horizontal="left" vertical="top" shrinkToFit="1"/>
    </xf>
    <xf numFmtId="0" fontId="17" fillId="0" borderId="2" xfId="9" applyFont="1" applyBorder="1" applyAlignment="1">
      <alignment horizontal="left" vertical="top" shrinkToFit="1"/>
    </xf>
    <xf numFmtId="0" fontId="32" fillId="0" borderId="28" xfId="9" applyFont="1" applyBorder="1" applyAlignment="1">
      <alignment horizontal="left" vertical="top" shrinkToFit="1"/>
    </xf>
    <xf numFmtId="176" fontId="15" fillId="0" borderId="4" xfId="9" applyNumberFormat="1" applyFont="1" applyBorder="1" applyAlignment="1">
      <alignment horizontal="center" vertical="center"/>
    </xf>
    <xf numFmtId="176" fontId="15" fillId="0" borderId="5" xfId="9" applyNumberFormat="1" applyFont="1" applyBorder="1" applyAlignment="1">
      <alignment horizontal="center" vertical="center"/>
    </xf>
    <xf numFmtId="179" fontId="15" fillId="0" borderId="5" xfId="9" applyNumberFormat="1" applyFont="1" applyBorder="1" applyAlignment="1">
      <alignment horizontal="left" vertical="center"/>
    </xf>
    <xf numFmtId="179" fontId="31" fillId="0" borderId="37" xfId="9" applyNumberFormat="1" applyFont="1" applyBorder="1" applyAlignment="1">
      <alignment horizontal="left" vertical="center"/>
    </xf>
    <xf numFmtId="0" fontId="34" fillId="0" borderId="0" xfId="31" applyFont="1" applyAlignment="1" applyProtection="1">
      <alignment horizontal="center" vertical="center" shrinkToFit="1"/>
      <protection locked="0"/>
    </xf>
    <xf numFmtId="0" fontId="34" fillId="0" borderId="2" xfId="31" applyFont="1" applyBorder="1" applyAlignment="1" applyProtection="1">
      <alignment horizontal="center" vertical="center" shrinkToFit="1"/>
      <protection locked="0"/>
    </xf>
    <xf numFmtId="0" fontId="50" fillId="0" borderId="0" xfId="9" applyFont="1" applyAlignment="1" applyProtection="1">
      <alignment horizontal="left" vertical="center" wrapText="1"/>
      <protection locked="0"/>
    </xf>
    <xf numFmtId="0" fontId="26" fillId="0" borderId="0" xfId="9" applyFont="1" applyAlignment="1" applyProtection="1">
      <alignment vertical="center"/>
      <protection locked="0"/>
    </xf>
    <xf numFmtId="176" fontId="15" fillId="0" borderId="15" xfId="9" applyNumberFormat="1" applyFont="1" applyBorder="1" applyAlignment="1">
      <alignment horizontal="center" vertical="center"/>
    </xf>
    <xf numFmtId="176" fontId="15" fillId="0" borderId="36" xfId="9" applyNumberFormat="1" applyFont="1" applyBorder="1" applyAlignment="1">
      <alignment horizontal="center" vertical="center"/>
    </xf>
    <xf numFmtId="179" fontId="15" fillId="0" borderId="36" xfId="9" applyNumberFormat="1" applyFont="1" applyBorder="1" applyAlignment="1">
      <alignment horizontal="left" vertical="center"/>
    </xf>
    <xf numFmtId="179" fontId="31" fillId="0" borderId="35" xfId="9" applyNumberFormat="1" applyFont="1" applyBorder="1" applyAlignment="1">
      <alignment horizontal="left" vertical="center"/>
    </xf>
    <xf numFmtId="0" fontId="16" fillId="0" borderId="0" xfId="9" applyFont="1" applyBorder="1" applyAlignment="1" applyProtection="1">
      <alignment horizontal="right" vertical="center" shrinkToFit="1"/>
      <protection locked="0"/>
    </xf>
    <xf numFmtId="41" fontId="16" fillId="2" borderId="0" xfId="11" applyNumberFormat="1" applyFont="1" applyFill="1" applyBorder="1" applyAlignment="1" applyProtection="1">
      <alignment horizontal="right" vertical="center"/>
    </xf>
    <xf numFmtId="6" fontId="16" fillId="2" borderId="0" xfId="11" applyFont="1" applyFill="1" applyBorder="1" applyAlignment="1" applyProtection="1">
      <alignment horizontal="right" vertical="center"/>
    </xf>
    <xf numFmtId="6" fontId="16" fillId="2" borderId="7" xfId="11" applyFont="1" applyFill="1" applyBorder="1" applyAlignment="1" applyProtection="1">
      <alignment horizontal="right" vertical="center"/>
    </xf>
    <xf numFmtId="0" fontId="24" fillId="0" borderId="0" xfId="9" applyFont="1" applyBorder="1" applyAlignment="1" applyProtection="1">
      <alignment horizontal="center" vertical="center"/>
      <protection locked="0"/>
    </xf>
    <xf numFmtId="0" fontId="30" fillId="0" borderId="0" xfId="9" applyFont="1" applyBorder="1" applyAlignment="1" applyProtection="1">
      <alignment horizontal="center" vertical="center"/>
      <protection locked="0"/>
    </xf>
    <xf numFmtId="0" fontId="18" fillId="4" borderId="4" xfId="9" applyFont="1" applyFill="1" applyBorder="1" applyAlignment="1" applyProtection="1">
      <alignment horizontal="center" vertical="center" shrinkToFit="1"/>
      <protection locked="0"/>
    </xf>
    <xf numFmtId="0" fontId="18" fillId="4" borderId="3" xfId="9" applyFont="1" applyFill="1" applyBorder="1" applyAlignment="1" applyProtection="1">
      <alignment horizontal="center" vertical="center" shrinkToFit="1"/>
      <protection locked="0"/>
    </xf>
    <xf numFmtId="41" fontId="14" fillId="2" borderId="1" xfId="11" applyNumberFormat="1" applyFont="1" applyFill="1" applyBorder="1" applyAlignment="1" applyProtection="1">
      <alignment vertical="center"/>
    </xf>
    <xf numFmtId="6" fontId="14" fillId="2" borderId="1" xfId="11" applyFont="1" applyFill="1" applyBorder="1" applyAlignment="1" applyProtection="1">
      <alignment vertical="center"/>
    </xf>
    <xf numFmtId="41" fontId="14" fillId="2" borderId="4" xfId="11" applyNumberFormat="1" applyFont="1" applyFill="1" applyBorder="1" applyAlignment="1" applyProtection="1">
      <alignment vertical="center"/>
      <protection locked="0"/>
    </xf>
    <xf numFmtId="6" fontId="14" fillId="2" borderId="3" xfId="11" applyFont="1" applyFill="1" applyBorder="1" applyAlignment="1" applyProtection="1">
      <alignment vertical="center"/>
      <protection locked="0"/>
    </xf>
    <xf numFmtId="38" fontId="14" fillId="0" borderId="4" xfId="11" applyNumberFormat="1" applyFont="1" applyBorder="1" applyAlignment="1" applyProtection="1">
      <alignment vertical="center" shrinkToFit="1"/>
      <protection locked="0"/>
    </xf>
    <xf numFmtId="38" fontId="14" fillId="0" borderId="3" xfId="11" applyNumberFormat="1" applyFont="1" applyBorder="1" applyAlignment="1" applyProtection="1">
      <alignment vertical="center" shrinkToFit="1"/>
      <protection locked="0"/>
    </xf>
    <xf numFmtId="0" fontId="18" fillId="4" borderId="1" xfId="9" applyFont="1" applyFill="1" applyBorder="1" applyAlignment="1" applyProtection="1">
      <alignment horizontal="center" vertical="center" shrinkToFit="1"/>
      <protection locked="0"/>
    </xf>
    <xf numFmtId="0" fontId="14" fillId="4" borderId="4" xfId="9" applyFont="1" applyFill="1" applyBorder="1" applyAlignment="1" applyProtection="1">
      <alignment horizontal="center" vertical="center" shrinkToFit="1"/>
      <protection locked="0"/>
    </xf>
    <xf numFmtId="0" fontId="14" fillId="4" borderId="3" xfId="9" applyFont="1" applyFill="1" applyBorder="1" applyAlignment="1" applyProtection="1">
      <alignment horizontal="center" vertical="center" shrinkToFit="1"/>
      <protection locked="0"/>
    </xf>
    <xf numFmtId="0" fontId="50" fillId="0" borderId="0" xfId="9" applyFont="1" applyBorder="1" applyAlignment="1" applyProtection="1">
      <alignment horizontal="left" vertical="center" wrapText="1"/>
      <protection locked="0"/>
    </xf>
  </cellXfs>
  <cellStyles count="33">
    <cellStyle name="パーセント 2" xfId="6"/>
    <cellStyle name="パーセント 3" xfId="16"/>
    <cellStyle name="パーセント 3 2" xfId="30"/>
    <cellStyle name="桁区切り 2" xfId="2"/>
    <cellStyle name="桁区切り 2 2" xfId="12"/>
    <cellStyle name="桁区切り 3" xfId="5"/>
    <cellStyle name="桁区切り 4" xfId="15"/>
    <cellStyle name="桁区切り 4 2" xfId="29"/>
    <cellStyle name="桁区切り 5" xfId="19"/>
    <cellStyle name="桁区切り 6" xfId="25"/>
    <cellStyle name="通貨 2" xfId="11"/>
    <cellStyle name="標準" xfId="0" builtinId="0"/>
    <cellStyle name="標準 10" xfId="22"/>
    <cellStyle name="標準 12" xfId="23"/>
    <cellStyle name="標準 13" xfId="21"/>
    <cellStyle name="標準 2" xfId="1"/>
    <cellStyle name="標準 2 2" xfId="9"/>
    <cellStyle name="標準 2 2 2" xfId="10"/>
    <cellStyle name="標準 2 2 3" xfId="18"/>
    <cellStyle name="標準 2 3" xfId="20"/>
    <cellStyle name="標準 27" xfId="26"/>
    <cellStyle name="標準 3" xfId="3"/>
    <cellStyle name="標準 3 2" xfId="7"/>
    <cellStyle name="標準 4" xfId="4"/>
    <cellStyle name="標準 5" xfId="8"/>
    <cellStyle name="標準 5 2" xfId="13"/>
    <cellStyle name="標準 5 3" xfId="17"/>
    <cellStyle name="標準 5 4" xfId="27"/>
    <cellStyle name="標準 5 5" xfId="31"/>
    <cellStyle name="標準 5 6" xfId="32"/>
    <cellStyle name="標準 6" xfId="14"/>
    <cellStyle name="標準 6 2" xfId="28"/>
    <cellStyle name="標準 7" xfId="24"/>
  </cellStyles>
  <dxfs count="5">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9" defaultPivotStyle="PivotStyleLight16"/>
  <colors>
    <mruColors>
      <color rgb="FFFFFFCC"/>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1775460</xdr:colOff>
          <xdr:row>33</xdr:row>
          <xdr:rowOff>106680</xdr:rowOff>
        </xdr:from>
        <xdr:to>
          <xdr:col>2</xdr:col>
          <xdr:colOff>38100</xdr:colOff>
          <xdr:row>35</xdr:row>
          <xdr:rowOff>152400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3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35</xdr:row>
          <xdr:rowOff>160020</xdr:rowOff>
        </xdr:from>
        <xdr:to>
          <xdr:col>2</xdr:col>
          <xdr:colOff>38100</xdr:colOff>
          <xdr:row>37</xdr:row>
          <xdr:rowOff>106680</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03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34</xdr:row>
          <xdr:rowOff>106680</xdr:rowOff>
        </xdr:from>
        <xdr:to>
          <xdr:col>2</xdr:col>
          <xdr:colOff>38100</xdr:colOff>
          <xdr:row>36</xdr:row>
          <xdr:rowOff>76200</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03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36</xdr:row>
          <xdr:rowOff>114300</xdr:rowOff>
        </xdr:from>
        <xdr:to>
          <xdr:col>2</xdr:col>
          <xdr:colOff>38100</xdr:colOff>
          <xdr:row>38</xdr:row>
          <xdr:rowOff>76200</xdr:rowOff>
        </xdr:to>
        <xdr:sp macro="" textlink="">
          <xdr:nvSpPr>
            <xdr:cNvPr id="73732" name="Check Box 4" hidden="1">
              <a:extLst>
                <a:ext uri="{63B3BB69-23CF-44E3-9099-C40C66FF867C}">
                  <a14:compatExt spid="_x0000_s73732"/>
                </a:ext>
                <a:ext uri="{FF2B5EF4-FFF2-40B4-BE49-F238E27FC236}">
                  <a16:creationId xmlns:a16="http://schemas.microsoft.com/office/drawing/2014/main" id="{00000000-0008-0000-0300-00000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46</xdr:row>
          <xdr:rowOff>0</xdr:rowOff>
        </xdr:from>
        <xdr:to>
          <xdr:col>2</xdr:col>
          <xdr:colOff>38100</xdr:colOff>
          <xdr:row>47</xdr:row>
          <xdr:rowOff>7620</xdr:rowOff>
        </xdr:to>
        <xdr:sp macro="" textlink="">
          <xdr:nvSpPr>
            <xdr:cNvPr id="73733" name="Check Box 5" hidden="1">
              <a:extLst>
                <a:ext uri="{63B3BB69-23CF-44E3-9099-C40C66FF867C}">
                  <a14:compatExt spid="_x0000_s73733"/>
                </a:ext>
                <a:ext uri="{FF2B5EF4-FFF2-40B4-BE49-F238E27FC236}">
                  <a16:creationId xmlns:a16="http://schemas.microsoft.com/office/drawing/2014/main" id="{00000000-0008-0000-0300-00000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746760</xdr:colOff>
          <xdr:row>34</xdr:row>
          <xdr:rowOff>152400</xdr:rowOff>
        </xdr:from>
        <xdr:to>
          <xdr:col>3</xdr:col>
          <xdr:colOff>990600</xdr:colOff>
          <xdr:row>36</xdr:row>
          <xdr:rowOff>22860</xdr:rowOff>
        </xdr:to>
        <xdr:sp macro="" textlink="">
          <xdr:nvSpPr>
            <xdr:cNvPr id="73734" name="Check Box 6" hidden="1">
              <a:extLst>
                <a:ext uri="{63B3BB69-23CF-44E3-9099-C40C66FF867C}">
                  <a14:compatExt spid="_x0000_s73734"/>
                </a:ext>
                <a:ext uri="{FF2B5EF4-FFF2-40B4-BE49-F238E27FC236}">
                  <a16:creationId xmlns:a16="http://schemas.microsoft.com/office/drawing/2014/main" id="{00000000-0008-0000-0300-00000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746760</xdr:colOff>
          <xdr:row>33</xdr:row>
          <xdr:rowOff>144780</xdr:rowOff>
        </xdr:from>
        <xdr:to>
          <xdr:col>3</xdr:col>
          <xdr:colOff>990600</xdr:colOff>
          <xdr:row>35</xdr:row>
          <xdr:rowOff>99060</xdr:rowOff>
        </xdr:to>
        <xdr:sp macro="" textlink="">
          <xdr:nvSpPr>
            <xdr:cNvPr id="73735" name="Check Box 7" hidden="1">
              <a:extLst>
                <a:ext uri="{63B3BB69-23CF-44E3-9099-C40C66FF867C}">
                  <a14:compatExt spid="_x0000_s73735"/>
                </a:ext>
                <a:ext uri="{FF2B5EF4-FFF2-40B4-BE49-F238E27FC236}">
                  <a16:creationId xmlns:a16="http://schemas.microsoft.com/office/drawing/2014/main" id="{00000000-0008-0000-0300-00000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40</xdr:row>
          <xdr:rowOff>213360</xdr:rowOff>
        </xdr:from>
        <xdr:to>
          <xdr:col>2</xdr:col>
          <xdr:colOff>38100</xdr:colOff>
          <xdr:row>41</xdr:row>
          <xdr:rowOff>228600</xdr:rowOff>
        </xdr:to>
        <xdr:sp macro="" textlink="">
          <xdr:nvSpPr>
            <xdr:cNvPr id="73736" name="Check Box 8" hidden="1">
              <a:extLst>
                <a:ext uri="{63B3BB69-23CF-44E3-9099-C40C66FF867C}">
                  <a14:compatExt spid="_x0000_s73736"/>
                </a:ext>
                <a:ext uri="{FF2B5EF4-FFF2-40B4-BE49-F238E27FC236}">
                  <a16:creationId xmlns:a16="http://schemas.microsoft.com/office/drawing/2014/main" id="{00000000-0008-0000-0300-00000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47</xdr:row>
          <xdr:rowOff>198120</xdr:rowOff>
        </xdr:from>
        <xdr:to>
          <xdr:col>2</xdr:col>
          <xdr:colOff>38100</xdr:colOff>
          <xdr:row>49</xdr:row>
          <xdr:rowOff>45720</xdr:rowOff>
        </xdr:to>
        <xdr:sp macro="" textlink="">
          <xdr:nvSpPr>
            <xdr:cNvPr id="73737" name="Check Box 9" hidden="1">
              <a:extLst>
                <a:ext uri="{63B3BB69-23CF-44E3-9099-C40C66FF867C}">
                  <a14:compatExt spid="_x0000_s73737"/>
                </a:ext>
                <a:ext uri="{FF2B5EF4-FFF2-40B4-BE49-F238E27FC236}">
                  <a16:creationId xmlns:a16="http://schemas.microsoft.com/office/drawing/2014/main" id="{00000000-0008-0000-03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44</xdr:row>
          <xdr:rowOff>137160</xdr:rowOff>
        </xdr:from>
        <xdr:to>
          <xdr:col>2</xdr:col>
          <xdr:colOff>38100</xdr:colOff>
          <xdr:row>46</xdr:row>
          <xdr:rowOff>45720</xdr:rowOff>
        </xdr:to>
        <xdr:sp macro="" textlink="">
          <xdr:nvSpPr>
            <xdr:cNvPr id="73738" name="Check Box 10" hidden="1">
              <a:extLst>
                <a:ext uri="{63B3BB69-23CF-44E3-9099-C40C66FF867C}">
                  <a14:compatExt spid="_x0000_s73738"/>
                </a:ext>
                <a:ext uri="{FF2B5EF4-FFF2-40B4-BE49-F238E27FC236}">
                  <a16:creationId xmlns:a16="http://schemas.microsoft.com/office/drawing/2014/main" id="{00000000-0008-0000-03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47</xdr:row>
          <xdr:rowOff>22860</xdr:rowOff>
        </xdr:from>
        <xdr:to>
          <xdr:col>2</xdr:col>
          <xdr:colOff>38100</xdr:colOff>
          <xdr:row>47</xdr:row>
          <xdr:rowOff>228600</xdr:rowOff>
        </xdr:to>
        <xdr:sp macro="" textlink="">
          <xdr:nvSpPr>
            <xdr:cNvPr id="73739" name="Check Box 11" hidden="1">
              <a:extLst>
                <a:ext uri="{63B3BB69-23CF-44E3-9099-C40C66FF867C}">
                  <a14:compatExt spid="_x0000_s73739"/>
                </a:ext>
                <a:ext uri="{FF2B5EF4-FFF2-40B4-BE49-F238E27FC236}">
                  <a16:creationId xmlns:a16="http://schemas.microsoft.com/office/drawing/2014/main" id="{00000000-0008-0000-0300-00000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38</xdr:row>
          <xdr:rowOff>960120</xdr:rowOff>
        </xdr:from>
        <xdr:to>
          <xdr:col>2</xdr:col>
          <xdr:colOff>38100</xdr:colOff>
          <xdr:row>40</xdr:row>
          <xdr:rowOff>45720</xdr:rowOff>
        </xdr:to>
        <xdr:sp macro="" textlink="">
          <xdr:nvSpPr>
            <xdr:cNvPr id="73740" name="Check Box 12" hidden="1">
              <a:extLst>
                <a:ext uri="{63B3BB69-23CF-44E3-9099-C40C66FF867C}">
                  <a14:compatExt spid="_x0000_s73740"/>
                </a:ext>
                <a:ext uri="{FF2B5EF4-FFF2-40B4-BE49-F238E27FC236}">
                  <a16:creationId xmlns:a16="http://schemas.microsoft.com/office/drawing/2014/main" id="{00000000-0008-0000-03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39</xdr:row>
          <xdr:rowOff>190500</xdr:rowOff>
        </xdr:from>
        <xdr:to>
          <xdr:col>2</xdr:col>
          <xdr:colOff>38100</xdr:colOff>
          <xdr:row>41</xdr:row>
          <xdr:rowOff>22860</xdr:rowOff>
        </xdr:to>
        <xdr:sp macro="" textlink="">
          <xdr:nvSpPr>
            <xdr:cNvPr id="73741" name="Check Box 13" hidden="1">
              <a:extLst>
                <a:ext uri="{63B3BB69-23CF-44E3-9099-C40C66FF867C}">
                  <a14:compatExt spid="_x0000_s73741"/>
                </a:ext>
                <a:ext uri="{FF2B5EF4-FFF2-40B4-BE49-F238E27FC236}">
                  <a16:creationId xmlns:a16="http://schemas.microsoft.com/office/drawing/2014/main" id="{00000000-0008-0000-03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1685925</xdr:colOff>
      <xdr:row>34</xdr:row>
      <xdr:rowOff>0</xdr:rowOff>
    </xdr:from>
    <xdr:to>
      <xdr:col>5</xdr:col>
      <xdr:colOff>257175</xdr:colOff>
      <xdr:row>35</xdr:row>
      <xdr:rowOff>219075</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1943100" y="8401050"/>
          <a:ext cx="3848100" cy="39052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1676399</xdr:colOff>
      <xdr:row>36</xdr:row>
      <xdr:rowOff>19050</xdr:rowOff>
    </xdr:from>
    <xdr:to>
      <xdr:col>10</xdr:col>
      <xdr:colOff>104775</xdr:colOff>
      <xdr:row>38</xdr:row>
      <xdr:rowOff>76200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1933574" y="8829675"/>
          <a:ext cx="10906126" cy="40005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99060</xdr:colOff>
          <xdr:row>22</xdr:row>
          <xdr:rowOff>114300</xdr:rowOff>
        </xdr:from>
        <xdr:to>
          <xdr:col>1</xdr:col>
          <xdr:colOff>251460</xdr:colOff>
          <xdr:row>24</xdr:row>
          <xdr:rowOff>114300</xdr:rowOff>
        </xdr:to>
        <xdr:sp macro="" textlink="">
          <xdr:nvSpPr>
            <xdr:cNvPr id="73742" name="Check Box 14" hidden="1">
              <a:extLst>
                <a:ext uri="{63B3BB69-23CF-44E3-9099-C40C66FF867C}">
                  <a14:compatExt spid="_x0000_s73742"/>
                </a:ext>
                <a:ext uri="{FF2B5EF4-FFF2-40B4-BE49-F238E27FC236}">
                  <a16:creationId xmlns:a16="http://schemas.microsoft.com/office/drawing/2014/main" id="{00000000-0008-0000-03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21</xdr:row>
          <xdr:rowOff>114300</xdr:rowOff>
        </xdr:from>
        <xdr:to>
          <xdr:col>1</xdr:col>
          <xdr:colOff>259080</xdr:colOff>
          <xdr:row>23</xdr:row>
          <xdr:rowOff>114300</xdr:rowOff>
        </xdr:to>
        <xdr:sp macro="" textlink="">
          <xdr:nvSpPr>
            <xdr:cNvPr id="73743" name="Check Box 15" hidden="1">
              <a:extLst>
                <a:ext uri="{63B3BB69-23CF-44E3-9099-C40C66FF867C}">
                  <a14:compatExt spid="_x0000_s73743"/>
                </a:ext>
                <a:ext uri="{FF2B5EF4-FFF2-40B4-BE49-F238E27FC236}">
                  <a16:creationId xmlns:a16="http://schemas.microsoft.com/office/drawing/2014/main" id="{00000000-0008-0000-03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1057275</xdr:colOff>
      <xdr:row>38</xdr:row>
      <xdr:rowOff>171450</xdr:rowOff>
    </xdr:from>
    <xdr:to>
      <xdr:col>7</xdr:col>
      <xdr:colOff>1019175</xdr:colOff>
      <xdr:row>40</xdr:row>
      <xdr:rowOff>57149</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3068955" y="9505950"/>
          <a:ext cx="4671060" cy="1127759"/>
          <a:chOff x="3295650" y="8934450"/>
          <a:chExt cx="5181600" cy="1133474"/>
        </a:xfrm>
      </xdr:grpSpPr>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3295650" y="9429749"/>
            <a:ext cx="51816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23" name="下矢印 3">
            <a:extLst>
              <a:ext uri="{FF2B5EF4-FFF2-40B4-BE49-F238E27FC236}">
                <a16:creationId xmlns:a16="http://schemas.microsoft.com/office/drawing/2014/main" id="{00000000-0008-0000-0300-000017000000}"/>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99060</xdr:colOff>
          <xdr:row>20</xdr:row>
          <xdr:rowOff>137160</xdr:rowOff>
        </xdr:from>
        <xdr:to>
          <xdr:col>1</xdr:col>
          <xdr:colOff>251460</xdr:colOff>
          <xdr:row>22</xdr:row>
          <xdr:rowOff>114300</xdr:rowOff>
        </xdr:to>
        <xdr:sp macro="" textlink="">
          <xdr:nvSpPr>
            <xdr:cNvPr id="73746" name="Check Box 18" hidden="1">
              <a:extLst>
                <a:ext uri="{63B3BB69-23CF-44E3-9099-C40C66FF867C}">
                  <a14:compatExt spid="_x0000_s73746"/>
                </a:ext>
                <a:ext uri="{FF2B5EF4-FFF2-40B4-BE49-F238E27FC236}">
                  <a16:creationId xmlns:a16="http://schemas.microsoft.com/office/drawing/2014/main" id="{00000000-0008-0000-0300-00001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24</xdr:row>
          <xdr:rowOff>0</xdr:rowOff>
        </xdr:from>
        <xdr:to>
          <xdr:col>1</xdr:col>
          <xdr:colOff>137160</xdr:colOff>
          <xdr:row>24</xdr:row>
          <xdr:rowOff>411480</xdr:rowOff>
        </xdr:to>
        <xdr:sp macro="" textlink="">
          <xdr:nvSpPr>
            <xdr:cNvPr id="73748" name="Check Box 20" hidden="1">
              <a:extLst>
                <a:ext uri="{63B3BB69-23CF-44E3-9099-C40C66FF867C}">
                  <a14:compatExt spid="_x0000_s73748"/>
                </a:ext>
                <a:ext uri="{FF2B5EF4-FFF2-40B4-BE49-F238E27FC236}">
                  <a16:creationId xmlns:a16="http://schemas.microsoft.com/office/drawing/2014/main" id="{00000000-0008-0000-0300-00001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76200</xdr:colOff>
      <xdr:row>10</xdr:row>
      <xdr:rowOff>19050</xdr:rowOff>
    </xdr:from>
    <xdr:to>
      <xdr:col>11</xdr:col>
      <xdr:colOff>419100</xdr:colOff>
      <xdr:row>11</xdr:row>
      <xdr:rowOff>266700</xdr:rowOff>
    </xdr:to>
    <xdr:sp macro="" textlink="">
      <xdr:nvSpPr>
        <xdr:cNvPr id="2" name="右大かっこ 1">
          <a:extLst>
            <a:ext uri="{FF2B5EF4-FFF2-40B4-BE49-F238E27FC236}">
              <a16:creationId xmlns:a16="http://schemas.microsoft.com/office/drawing/2014/main" id="{00000000-0008-0000-0400-000002000000}"/>
            </a:ext>
          </a:extLst>
        </xdr:cNvPr>
        <xdr:cNvSpPr/>
      </xdr:nvSpPr>
      <xdr:spPr>
        <a:xfrm>
          <a:off x="6153150" y="2228850"/>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10</xdr:row>
      <xdr:rowOff>133350</xdr:rowOff>
    </xdr:from>
    <xdr:to>
      <xdr:col>21</xdr:col>
      <xdr:colOff>276225</xdr:colOff>
      <xdr:row>11</xdr:row>
      <xdr:rowOff>123825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524625" y="2343150"/>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twoCellAnchor editAs="oneCell">
    <xdr:from>
      <xdr:col>0</xdr:col>
      <xdr:colOff>226219</xdr:colOff>
      <xdr:row>36</xdr:row>
      <xdr:rowOff>226218</xdr:rowOff>
    </xdr:from>
    <xdr:to>
      <xdr:col>21</xdr:col>
      <xdr:colOff>59531</xdr:colOff>
      <xdr:row>39</xdr:row>
      <xdr:rowOff>201925</xdr:rowOff>
    </xdr:to>
    <xdr:pic>
      <xdr:nvPicPr>
        <xdr:cNvPr id="7" name="図 6">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219" y="10525124"/>
          <a:ext cx="10191750" cy="1118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76200</xdr:colOff>
      <xdr:row>10</xdr:row>
      <xdr:rowOff>19050</xdr:rowOff>
    </xdr:from>
    <xdr:to>
      <xdr:col>11</xdr:col>
      <xdr:colOff>419100</xdr:colOff>
      <xdr:row>11</xdr:row>
      <xdr:rowOff>266700</xdr:rowOff>
    </xdr:to>
    <xdr:sp macro="" textlink="">
      <xdr:nvSpPr>
        <xdr:cNvPr id="2" name="右大かっこ 1">
          <a:extLst>
            <a:ext uri="{FF2B5EF4-FFF2-40B4-BE49-F238E27FC236}">
              <a16:creationId xmlns:a16="http://schemas.microsoft.com/office/drawing/2014/main" id="{00000000-0008-0000-0500-000002000000}"/>
            </a:ext>
          </a:extLst>
        </xdr:cNvPr>
        <xdr:cNvSpPr/>
      </xdr:nvSpPr>
      <xdr:spPr>
        <a:xfrm>
          <a:off x="6153150" y="2447925"/>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10</xdr:row>
      <xdr:rowOff>133350</xdr:rowOff>
    </xdr:from>
    <xdr:to>
      <xdr:col>21</xdr:col>
      <xdr:colOff>276225</xdr:colOff>
      <xdr:row>11</xdr:row>
      <xdr:rowOff>123825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524625" y="2562225"/>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95"/>
  <sheetViews>
    <sheetView showGridLines="0" tabSelected="1" view="pageBreakPreview" zoomScaleNormal="100" zoomScaleSheetLayoutView="100" workbookViewId="0">
      <selection activeCell="C38" sqref="C38"/>
    </sheetView>
  </sheetViews>
  <sheetFormatPr defaultRowHeight="13.2" x14ac:dyDescent="0.2"/>
  <cols>
    <col min="1" max="1" width="3.33203125" customWidth="1"/>
    <col min="2" max="2" width="26" customWidth="1"/>
    <col min="3" max="3" width="16" customWidth="1"/>
    <col min="4" max="4" width="14.6640625" customWidth="1"/>
    <col min="5" max="7" width="12.6640625" customWidth="1"/>
    <col min="8" max="8" width="17.21875" customWidth="1"/>
    <col min="9" max="9" width="12" customWidth="1"/>
    <col min="10" max="10" width="40" customWidth="1"/>
    <col min="11" max="11" width="2.21875" customWidth="1"/>
    <col min="12" max="12" width="15" customWidth="1"/>
    <col min="13" max="13" width="2.21875" customWidth="1"/>
  </cols>
  <sheetData>
    <row r="1" spans="1:10" ht="16.2" x14ac:dyDescent="0.2">
      <c r="A1" s="20" t="s">
        <v>80</v>
      </c>
      <c r="B1" s="21"/>
    </row>
    <row r="2" spans="1:10" ht="16.2" x14ac:dyDescent="0.2">
      <c r="A2" s="20"/>
      <c r="B2" s="21"/>
    </row>
    <row r="3" spans="1:10" ht="21" x14ac:dyDescent="0.2">
      <c r="B3" s="101" t="s">
        <v>79</v>
      </c>
      <c r="C3" s="101"/>
      <c r="D3" s="101"/>
      <c r="E3" s="101"/>
      <c r="F3" s="101"/>
      <c r="G3" s="101"/>
      <c r="H3" s="101"/>
      <c r="I3" s="101"/>
      <c r="J3" s="101"/>
    </row>
    <row r="4" spans="1:10" ht="21" x14ac:dyDescent="0.2">
      <c r="B4" s="92"/>
      <c r="C4" s="92"/>
      <c r="D4" s="92"/>
      <c r="E4" s="92"/>
      <c r="F4" s="92"/>
      <c r="G4" s="92"/>
      <c r="H4" s="92"/>
      <c r="I4" s="92"/>
      <c r="J4" s="92"/>
    </row>
    <row r="5" spans="1:10" ht="14.25" customHeight="1" thickBot="1" x14ac:dyDescent="0.25">
      <c r="B5" s="73"/>
      <c r="C5" s="73"/>
      <c r="D5" s="73"/>
      <c r="E5" s="73"/>
      <c r="F5" s="73"/>
      <c r="G5" s="73"/>
      <c r="H5" s="73"/>
      <c r="I5" s="73"/>
      <c r="J5" s="73"/>
    </row>
    <row r="6" spans="1:10" ht="27" customHeight="1" thickBot="1" x14ac:dyDescent="0.25">
      <c r="B6" s="90" t="s">
        <v>75</v>
      </c>
      <c r="C6" s="90"/>
      <c r="D6" s="91" t="s">
        <v>76</v>
      </c>
      <c r="E6" s="22"/>
      <c r="F6" s="22"/>
      <c r="G6" s="22"/>
      <c r="H6" s="23" t="s">
        <v>6</v>
      </c>
      <c r="I6" s="102"/>
      <c r="J6" s="102"/>
    </row>
    <row r="7" spans="1:10" ht="19.2" x14ac:dyDescent="0.2">
      <c r="B7" s="22"/>
      <c r="C7" s="93" t="s">
        <v>83</v>
      </c>
      <c r="D7" s="22"/>
      <c r="E7" s="22"/>
      <c r="F7" s="22"/>
      <c r="G7" s="22"/>
      <c r="H7" s="23"/>
      <c r="I7" s="89"/>
      <c r="J7" s="89"/>
    </row>
    <row r="8" spans="1:10" ht="19.2" x14ac:dyDescent="0.2">
      <c r="B8" s="22"/>
      <c r="C8" s="91"/>
      <c r="D8" s="22"/>
      <c r="E8" s="22"/>
      <c r="F8" s="22"/>
      <c r="G8" s="22"/>
      <c r="H8" s="23"/>
      <c r="I8" s="89"/>
      <c r="J8" s="89"/>
    </row>
    <row r="9" spans="1:10" ht="15" thickBot="1" x14ac:dyDescent="0.25">
      <c r="B9" s="24" t="s">
        <v>5</v>
      </c>
    </row>
    <row r="10" spans="1:10" ht="17.25" customHeight="1" x14ac:dyDescent="0.2">
      <c r="B10" s="25" t="s">
        <v>20</v>
      </c>
      <c r="C10" s="103"/>
      <c r="D10" s="104"/>
      <c r="E10" s="104"/>
      <c r="F10" s="104"/>
      <c r="G10" s="104"/>
      <c r="H10" s="104"/>
      <c r="I10" s="104"/>
      <c r="J10" s="105"/>
    </row>
    <row r="11" spans="1:10" ht="23.1" customHeight="1" x14ac:dyDescent="0.2">
      <c r="B11" s="26" t="s">
        <v>4</v>
      </c>
      <c r="C11" s="106"/>
      <c r="D11" s="107"/>
      <c r="E11" s="107"/>
      <c r="F11" s="107"/>
      <c r="G11" s="107"/>
      <c r="H11" s="107"/>
      <c r="I11" s="107"/>
      <c r="J11" s="108"/>
    </row>
    <row r="12" spans="1:10" ht="17.25" customHeight="1" x14ac:dyDescent="0.2">
      <c r="B12" s="27" t="s">
        <v>20</v>
      </c>
      <c r="C12" s="109"/>
      <c r="D12" s="110"/>
      <c r="E12" s="110"/>
      <c r="F12" s="110"/>
      <c r="G12" s="110"/>
      <c r="H12" s="110"/>
      <c r="I12" s="110"/>
      <c r="J12" s="111"/>
    </row>
    <row r="13" spans="1:10" ht="23.1" customHeight="1" x14ac:dyDescent="0.2">
      <c r="B13" s="26" t="s">
        <v>7</v>
      </c>
      <c r="C13" s="112"/>
      <c r="D13" s="113"/>
      <c r="E13" s="113"/>
      <c r="F13" s="113"/>
      <c r="G13" s="113"/>
      <c r="H13" s="113"/>
      <c r="I13" s="113"/>
      <c r="J13" s="114"/>
    </row>
    <row r="14" spans="1:10" ht="23.1" customHeight="1" x14ac:dyDescent="0.2">
      <c r="B14" s="115" t="s">
        <v>21</v>
      </c>
      <c r="C14" s="116"/>
      <c r="D14" s="116"/>
      <c r="E14" s="116"/>
      <c r="F14" s="116"/>
      <c r="G14" s="116"/>
      <c r="H14" s="116"/>
      <c r="I14" s="116"/>
      <c r="J14" s="117"/>
    </row>
    <row r="15" spans="1:10" ht="23.1" customHeight="1" x14ac:dyDescent="0.2">
      <c r="B15" s="118"/>
      <c r="C15" s="119"/>
      <c r="D15" s="119"/>
      <c r="E15" s="119"/>
      <c r="F15" s="119"/>
      <c r="G15" s="119"/>
      <c r="H15" s="119"/>
      <c r="I15" s="119"/>
      <c r="J15" s="120"/>
    </row>
    <row r="16" spans="1:10" ht="23.1" customHeight="1" x14ac:dyDescent="0.2">
      <c r="B16" s="121" t="s">
        <v>82</v>
      </c>
      <c r="C16" s="122"/>
      <c r="D16" s="122"/>
      <c r="E16" s="122"/>
      <c r="F16" s="122"/>
      <c r="G16" s="122"/>
      <c r="H16" s="122"/>
      <c r="I16" s="122"/>
      <c r="J16" s="123"/>
    </row>
    <row r="17" spans="2:11" ht="23.1" customHeight="1" x14ac:dyDescent="0.2">
      <c r="B17" s="124"/>
      <c r="C17" s="125"/>
      <c r="D17" s="125"/>
      <c r="E17" s="125"/>
      <c r="F17" s="125"/>
      <c r="G17" s="125"/>
      <c r="H17" s="125"/>
      <c r="I17" s="125"/>
      <c r="J17" s="126"/>
    </row>
    <row r="18" spans="2:11" ht="23.1" customHeight="1" x14ac:dyDescent="0.2">
      <c r="B18" s="121" t="s">
        <v>36</v>
      </c>
      <c r="C18" s="122"/>
      <c r="D18" s="122"/>
      <c r="E18" s="122"/>
      <c r="F18" s="122"/>
      <c r="G18" s="122"/>
      <c r="H18" s="122"/>
      <c r="I18" s="122"/>
      <c r="J18" s="123"/>
    </row>
    <row r="19" spans="2:11" ht="23.1" customHeight="1" thickBot="1" x14ac:dyDescent="0.25">
      <c r="B19" s="76" t="s">
        <v>22</v>
      </c>
      <c r="C19" s="28"/>
      <c r="D19" s="97" t="s">
        <v>23</v>
      </c>
      <c r="E19" s="98"/>
      <c r="F19" s="99"/>
      <c r="G19" s="99"/>
      <c r="H19" s="99"/>
      <c r="I19" s="99"/>
      <c r="J19" s="100"/>
    </row>
    <row r="20" spans="2:11" ht="23.1" customHeight="1" x14ac:dyDescent="0.2">
      <c r="B20" s="77"/>
      <c r="C20" s="78"/>
      <c r="D20" s="77"/>
      <c r="E20" s="77"/>
      <c r="F20" s="78"/>
      <c r="G20" s="78"/>
      <c r="H20" s="78"/>
      <c r="I20" s="78"/>
      <c r="J20" s="78"/>
    </row>
    <row r="21" spans="2:11" s="19" customFormat="1" ht="18" customHeight="1" x14ac:dyDescent="0.2">
      <c r="B21" s="79" t="s">
        <v>54</v>
      </c>
      <c r="C21" s="80"/>
      <c r="D21" s="80"/>
      <c r="E21" s="80"/>
      <c r="F21" s="80"/>
      <c r="G21" s="80"/>
      <c r="H21" s="80"/>
      <c r="I21" s="80"/>
    </row>
    <row r="22" spans="2:11" s="19" customFormat="1" ht="18" customHeight="1" x14ac:dyDescent="0.2">
      <c r="B22" s="81" t="s">
        <v>73</v>
      </c>
      <c r="G22" s="82"/>
      <c r="H22" s="82"/>
    </row>
    <row r="23" spans="2:11" s="19" customFormat="1" ht="18" customHeight="1" x14ac:dyDescent="0.2">
      <c r="B23" s="81" t="s">
        <v>24</v>
      </c>
      <c r="G23" s="82"/>
      <c r="H23" s="82"/>
    </row>
    <row r="24" spans="2:11" s="19" customFormat="1" ht="18" customHeight="1" x14ac:dyDescent="0.2">
      <c r="B24" s="81" t="s">
        <v>55</v>
      </c>
      <c r="C24" s="81"/>
      <c r="J24" s="82"/>
      <c r="K24" s="82"/>
    </row>
    <row r="25" spans="2:11" s="19" customFormat="1" ht="45" customHeight="1" x14ac:dyDescent="0.2">
      <c r="B25" s="129" t="s">
        <v>74</v>
      </c>
      <c r="C25" s="130"/>
      <c r="D25" s="130"/>
      <c r="E25" s="130"/>
      <c r="F25" s="130"/>
      <c r="G25" s="130"/>
      <c r="H25" s="130"/>
      <c r="I25" s="130"/>
      <c r="J25" s="130"/>
    </row>
    <row r="27" spans="2:11" ht="14.4" x14ac:dyDescent="0.2">
      <c r="B27" s="24" t="s">
        <v>25</v>
      </c>
    </row>
    <row r="28" spans="2:11" ht="16.2" x14ac:dyDescent="0.2">
      <c r="B28" t="s">
        <v>26</v>
      </c>
      <c r="C28" s="29"/>
      <c r="D28" s="131"/>
      <c r="E28" s="132"/>
      <c r="F28" s="133"/>
      <c r="G28" t="s">
        <v>1</v>
      </c>
    </row>
    <row r="29" spans="2:11" ht="20.100000000000001" customHeight="1" x14ac:dyDescent="0.2">
      <c r="B29" s="29" t="s">
        <v>27</v>
      </c>
      <c r="C29" s="29"/>
      <c r="D29" s="83"/>
      <c r="E29" s="83"/>
      <c r="F29" s="83"/>
      <c r="G29" s="83"/>
      <c r="H29" s="83"/>
    </row>
    <row r="30" spans="2:11" ht="16.2" x14ac:dyDescent="0.2">
      <c r="B30" s="29" t="s">
        <v>28</v>
      </c>
      <c r="C30" s="29"/>
      <c r="D30" s="131"/>
      <c r="E30" s="132"/>
      <c r="F30" s="133"/>
      <c r="G30" t="s">
        <v>1</v>
      </c>
    </row>
    <row r="31" spans="2:11" ht="20.100000000000001" customHeight="1" thickBot="1" x14ac:dyDescent="0.25">
      <c r="B31" s="46" t="s">
        <v>56</v>
      </c>
      <c r="D31" s="83"/>
      <c r="E31" s="83"/>
      <c r="F31" s="83"/>
      <c r="G31" s="83"/>
      <c r="H31" s="83"/>
    </row>
    <row r="32" spans="2:11" ht="16.8" thickBot="1" x14ac:dyDescent="0.25">
      <c r="B32" t="s">
        <v>29</v>
      </c>
      <c r="D32" s="134">
        <f>ROUNDDOWN($D$30*1/2,-3)</f>
        <v>0</v>
      </c>
      <c r="E32" s="135"/>
      <c r="F32" s="136"/>
      <c r="G32" t="s">
        <v>1</v>
      </c>
    </row>
    <row r="33" spans="1:12" ht="20.100000000000001" customHeight="1" x14ac:dyDescent="0.2">
      <c r="B33" t="s">
        <v>57</v>
      </c>
      <c r="D33" s="83"/>
      <c r="E33" s="83"/>
      <c r="F33" s="83"/>
      <c r="G33" s="83"/>
      <c r="H33" s="83"/>
    </row>
    <row r="34" spans="1:12" s="30" customFormat="1" ht="16.2" x14ac:dyDescent="0.2">
      <c r="A34"/>
      <c r="B34" t="s">
        <v>37</v>
      </c>
      <c r="C34"/>
      <c r="D34" s="84"/>
      <c r="E34" s="84"/>
      <c r="F34" s="84"/>
      <c r="G34" s="84"/>
      <c r="H34" s="84"/>
      <c r="I34"/>
      <c r="J34"/>
      <c r="L34"/>
    </row>
    <row r="35" spans="1:12" s="30" customFormat="1" x14ac:dyDescent="0.2">
      <c r="A35"/>
      <c r="B35"/>
      <c r="C35" t="s">
        <v>38</v>
      </c>
      <c r="D35"/>
      <c r="E35" s="29" t="s">
        <v>39</v>
      </c>
      <c r="F35"/>
      <c r="G35"/>
      <c r="H35"/>
      <c r="I35"/>
      <c r="J35"/>
      <c r="L35"/>
    </row>
    <row r="36" spans="1:12" s="30" customFormat="1" ht="18.75" customHeight="1" x14ac:dyDescent="0.2">
      <c r="A36"/>
      <c r="B36"/>
      <c r="C36" t="s">
        <v>40</v>
      </c>
      <c r="D36"/>
      <c r="E36" t="s">
        <v>41</v>
      </c>
      <c r="F36"/>
      <c r="G36"/>
      <c r="H36"/>
      <c r="I36"/>
      <c r="J36"/>
      <c r="L36"/>
    </row>
    <row r="37" spans="1:12" s="30" customFormat="1" x14ac:dyDescent="0.2">
      <c r="A37"/>
      <c r="B37"/>
      <c r="C37" t="s">
        <v>58</v>
      </c>
      <c r="D37"/>
      <c r="E37" s="29"/>
      <c r="F37"/>
      <c r="G37"/>
      <c r="H37"/>
      <c r="I37"/>
      <c r="J37"/>
      <c r="L37"/>
    </row>
    <row r="38" spans="1:12" s="30" customFormat="1" x14ac:dyDescent="0.2">
      <c r="A38"/>
      <c r="B38"/>
      <c r="C38" t="s">
        <v>59</v>
      </c>
      <c r="D38"/>
      <c r="E38" s="29"/>
      <c r="F38"/>
      <c r="G38"/>
      <c r="H38"/>
      <c r="I38"/>
      <c r="J38"/>
      <c r="L38"/>
    </row>
    <row r="39" spans="1:12" s="30" customFormat="1" ht="79.5" customHeight="1" x14ac:dyDescent="0.2">
      <c r="A39"/>
      <c r="B39"/>
      <c r="C39"/>
      <c r="D39"/>
      <c r="E39" s="29"/>
      <c r="F39"/>
      <c r="G39"/>
      <c r="H39"/>
      <c r="I39"/>
      <c r="J39"/>
      <c r="L39"/>
    </row>
    <row r="40" spans="1:12" s="30" customFormat="1" ht="18.75" customHeight="1" x14ac:dyDescent="0.2">
      <c r="A40"/>
      <c r="B40"/>
      <c r="C40" t="s">
        <v>42</v>
      </c>
      <c r="D40"/>
      <c r="E40" s="85"/>
      <c r="F40" s="85"/>
      <c r="G40" s="85"/>
      <c r="H40" s="85"/>
      <c r="I40" s="85"/>
      <c r="J40" s="85"/>
      <c r="K40" s="85"/>
      <c r="L40" s="85"/>
    </row>
    <row r="41" spans="1:12" s="30" customFormat="1" ht="18.75" customHeight="1" x14ac:dyDescent="0.2">
      <c r="A41"/>
      <c r="B41"/>
      <c r="C41" t="s">
        <v>43</v>
      </c>
      <c r="D41"/>
      <c r="E41" s="85"/>
      <c r="F41" s="85"/>
      <c r="G41" s="85"/>
      <c r="H41" s="85"/>
      <c r="I41" s="85"/>
      <c r="J41" s="85"/>
      <c r="K41" s="85"/>
      <c r="L41" s="85"/>
    </row>
    <row r="42" spans="1:12" s="30" customFormat="1" ht="18.75" customHeight="1" x14ac:dyDescent="0.2">
      <c r="A42"/>
      <c r="B42"/>
      <c r="C42" t="s">
        <v>44</v>
      </c>
      <c r="D42"/>
      <c r="E42" s="85"/>
      <c r="F42" s="85"/>
      <c r="G42" s="85"/>
      <c r="H42" s="85"/>
      <c r="I42" s="85"/>
      <c r="J42" s="85"/>
      <c r="K42" s="85"/>
      <c r="L42" s="85"/>
    </row>
    <row r="43" spans="1:12" ht="14.25" customHeight="1" x14ac:dyDescent="0.2">
      <c r="D43" s="83"/>
      <c r="E43" s="83"/>
      <c r="F43" s="83"/>
      <c r="G43" s="83"/>
      <c r="H43" s="83"/>
    </row>
    <row r="44" spans="1:12" ht="14.4" x14ac:dyDescent="0.2">
      <c r="B44" s="24" t="s">
        <v>30</v>
      </c>
    </row>
    <row r="45" spans="1:12" x14ac:dyDescent="0.2">
      <c r="B45" s="29" t="s">
        <v>45</v>
      </c>
    </row>
    <row r="46" spans="1:12" ht="18.75" customHeight="1" x14ac:dyDescent="0.2">
      <c r="C46" s="29" t="s">
        <v>60</v>
      </c>
    </row>
    <row r="47" spans="1:12" ht="18.75" customHeight="1" x14ac:dyDescent="0.2">
      <c r="C47" t="s">
        <v>46</v>
      </c>
    </row>
    <row r="48" spans="1:12" ht="18.75" customHeight="1" x14ac:dyDescent="0.2">
      <c r="C48" s="29" t="s">
        <v>47</v>
      </c>
    </row>
    <row r="49" spans="2:10" ht="18.75" customHeight="1" x14ac:dyDescent="0.2">
      <c r="C49" t="s">
        <v>61</v>
      </c>
    </row>
    <row r="50" spans="2:10" ht="6" customHeight="1" x14ac:dyDescent="0.2">
      <c r="D50" s="83"/>
      <c r="E50" s="83"/>
      <c r="F50" s="83"/>
      <c r="G50" s="83"/>
      <c r="H50" s="83"/>
    </row>
    <row r="51" spans="2:10" x14ac:dyDescent="0.2">
      <c r="B51" s="31" t="s">
        <v>31</v>
      </c>
    </row>
    <row r="52" spans="2:10" ht="72.75" customHeight="1" x14ac:dyDescent="0.2">
      <c r="B52" s="137"/>
      <c r="C52" s="137"/>
      <c r="D52" s="137"/>
      <c r="E52" s="137"/>
      <c r="F52" s="137"/>
      <c r="G52" s="137"/>
      <c r="H52" s="137"/>
      <c r="I52" s="137"/>
      <c r="J52" s="137"/>
    </row>
    <row r="53" spans="2:10" ht="6" customHeight="1" x14ac:dyDescent="0.2">
      <c r="D53" s="83"/>
      <c r="E53" s="83"/>
      <c r="F53" s="83"/>
      <c r="G53" s="83"/>
      <c r="H53" s="83"/>
    </row>
    <row r="54" spans="2:10" x14ac:dyDescent="0.2">
      <c r="B54" s="29" t="s">
        <v>48</v>
      </c>
    </row>
    <row r="55" spans="2:10" ht="130.5" customHeight="1" x14ac:dyDescent="0.2">
      <c r="B55" s="137"/>
      <c r="C55" s="137"/>
      <c r="D55" s="137"/>
      <c r="E55" s="137"/>
      <c r="F55" s="137"/>
      <c r="G55" s="137"/>
      <c r="H55" s="137"/>
      <c r="I55" s="137"/>
      <c r="J55" s="137"/>
    </row>
    <row r="56" spans="2:10" ht="6" customHeight="1" x14ac:dyDescent="0.2">
      <c r="D56" s="83"/>
      <c r="E56" s="83"/>
      <c r="F56" s="83"/>
      <c r="G56" s="83"/>
      <c r="H56" s="83"/>
    </row>
    <row r="57" spans="2:10" s="32" customFormat="1" ht="18.75" customHeight="1" x14ac:dyDescent="0.2">
      <c r="B57" s="86" t="s">
        <v>62</v>
      </c>
      <c r="C57" s="29"/>
      <c r="D57" s="29"/>
      <c r="E57" s="29"/>
    </row>
    <row r="58" spans="2:10" s="32" customFormat="1" ht="14.4" x14ac:dyDescent="0.2">
      <c r="B58" s="29" t="s">
        <v>63</v>
      </c>
      <c r="C58" s="87"/>
    </row>
    <row r="59" spans="2:10" s="32" customFormat="1" ht="18.75" customHeight="1" x14ac:dyDescent="0.2">
      <c r="B59" s="138" t="s">
        <v>32</v>
      </c>
      <c r="C59" s="140" t="s">
        <v>49</v>
      </c>
      <c r="D59" s="142" t="s">
        <v>33</v>
      </c>
      <c r="E59" s="143"/>
      <c r="F59" s="127" t="s">
        <v>64</v>
      </c>
      <c r="G59" s="127" t="s">
        <v>65</v>
      </c>
      <c r="H59" s="127" t="s">
        <v>66</v>
      </c>
    </row>
    <row r="60" spans="2:10" s="32" customFormat="1" ht="21.6" x14ac:dyDescent="0.2">
      <c r="B60" s="139"/>
      <c r="C60" s="141"/>
      <c r="D60" s="74" t="s">
        <v>67</v>
      </c>
      <c r="E60" s="47" t="s">
        <v>68</v>
      </c>
      <c r="F60" s="128"/>
      <c r="G60" s="144"/>
      <c r="H60" s="128"/>
    </row>
    <row r="61" spans="2:10" s="32" customFormat="1" x14ac:dyDescent="0.2">
      <c r="B61" s="48"/>
      <c r="C61" s="33"/>
      <c r="D61" s="34"/>
      <c r="E61" s="49">
        <f>D61*12</f>
        <v>0</v>
      </c>
      <c r="F61" s="35"/>
      <c r="G61" s="50">
        <f>$E$61*$F$61/60</f>
        <v>0</v>
      </c>
      <c r="H61" s="36" t="e">
        <f>$G$61/$C$61</f>
        <v>#DIV/0!</v>
      </c>
    </row>
    <row r="62" spans="2:10" s="32" customFormat="1" x14ac:dyDescent="0.2">
      <c r="B62" s="51"/>
      <c r="C62" s="37"/>
      <c r="D62" s="38"/>
      <c r="E62" s="52">
        <f>D62*12</f>
        <v>0</v>
      </c>
      <c r="F62" s="39"/>
      <c r="G62" s="40">
        <f>$E$62*$F$62/60</f>
        <v>0</v>
      </c>
      <c r="H62" s="40" t="e">
        <f>$G$62/$C$62</f>
        <v>#DIV/0!</v>
      </c>
    </row>
    <row r="63" spans="2:10" s="32" customFormat="1" x14ac:dyDescent="0.2">
      <c r="B63" s="51"/>
      <c r="C63" s="37"/>
      <c r="D63" s="38"/>
      <c r="E63" s="52">
        <f>D63*12</f>
        <v>0</v>
      </c>
      <c r="F63" s="39"/>
      <c r="G63" s="40">
        <f>$E$63*$F$63/60</f>
        <v>0</v>
      </c>
      <c r="H63" s="53" t="e">
        <f>G63/C63</f>
        <v>#DIV/0!</v>
      </c>
    </row>
    <row r="64" spans="2:10" s="32" customFormat="1" x14ac:dyDescent="0.2">
      <c r="B64" s="145"/>
      <c r="C64" s="146"/>
      <c r="D64" s="41">
        <f>SUM(D61:D63)</f>
        <v>0</v>
      </c>
      <c r="E64" s="54">
        <f>SUM(E61:E63)</f>
        <v>0</v>
      </c>
      <c r="F64" s="42">
        <f>SUM(F61:F63)</f>
        <v>0</v>
      </c>
      <c r="G64" s="43">
        <f>SUM(G61:G63)</f>
        <v>0</v>
      </c>
      <c r="H64" s="55" t="e">
        <f>SUM(H61:H63)</f>
        <v>#DIV/0!</v>
      </c>
    </row>
    <row r="65" spans="2:8" s="32" customFormat="1" x14ac:dyDescent="0.2">
      <c r="B65" s="29" t="s">
        <v>69</v>
      </c>
    </row>
    <row r="66" spans="2:8" s="32" customFormat="1" ht="18.75" customHeight="1" x14ac:dyDescent="0.2">
      <c r="B66" s="138" t="s">
        <v>32</v>
      </c>
      <c r="C66" s="140" t="s">
        <v>49</v>
      </c>
      <c r="D66" s="142" t="s">
        <v>33</v>
      </c>
      <c r="E66" s="143"/>
      <c r="F66" s="127" t="s">
        <v>64</v>
      </c>
      <c r="G66" s="127" t="s">
        <v>65</v>
      </c>
      <c r="H66" s="127" t="s">
        <v>66</v>
      </c>
    </row>
    <row r="67" spans="2:8" s="32" customFormat="1" ht="21.6" x14ac:dyDescent="0.2">
      <c r="B67" s="139"/>
      <c r="C67" s="141"/>
      <c r="D67" s="74" t="s">
        <v>67</v>
      </c>
      <c r="E67" s="47" t="s">
        <v>68</v>
      </c>
      <c r="F67" s="128"/>
      <c r="G67" s="144"/>
      <c r="H67" s="128"/>
    </row>
    <row r="68" spans="2:8" s="32" customFormat="1" x14ac:dyDescent="0.2">
      <c r="B68" s="48"/>
      <c r="C68" s="33"/>
      <c r="D68" s="34"/>
      <c r="E68" s="49">
        <f>D68*12</f>
        <v>0</v>
      </c>
      <c r="F68" s="35"/>
      <c r="G68" s="50">
        <f>E68*F68/60</f>
        <v>0</v>
      </c>
      <c r="H68" s="50" t="e">
        <f>G68/C68</f>
        <v>#DIV/0!</v>
      </c>
    </row>
    <row r="69" spans="2:8" s="32" customFormat="1" x14ac:dyDescent="0.2">
      <c r="B69" s="51"/>
      <c r="C69" s="37"/>
      <c r="D69" s="38"/>
      <c r="E69" s="52">
        <f>D69*12</f>
        <v>0</v>
      </c>
      <c r="F69" s="39"/>
      <c r="G69" s="40">
        <f>E69*F69/60</f>
        <v>0</v>
      </c>
      <c r="H69" s="40" t="e">
        <f>G69/C69</f>
        <v>#DIV/0!</v>
      </c>
    </row>
    <row r="70" spans="2:8" s="32" customFormat="1" x14ac:dyDescent="0.2">
      <c r="B70" s="51"/>
      <c r="C70" s="37"/>
      <c r="D70" s="38"/>
      <c r="E70" s="52">
        <f>D70*12</f>
        <v>0</v>
      </c>
      <c r="F70" s="39"/>
      <c r="G70" s="40">
        <f>E70*F70/60</f>
        <v>0</v>
      </c>
      <c r="H70" s="53" t="e">
        <f>G70/C70</f>
        <v>#DIV/0!</v>
      </c>
    </row>
    <row r="71" spans="2:8" s="32" customFormat="1" x14ac:dyDescent="0.2">
      <c r="B71" s="145"/>
      <c r="C71" s="146"/>
      <c r="D71" s="41">
        <f>SUM(D68:D70)</f>
        <v>0</v>
      </c>
      <c r="E71" s="54">
        <f>SUM(E68:E70)</f>
        <v>0</v>
      </c>
      <c r="F71" s="42">
        <f>SUM(F68:F70)</f>
        <v>0</v>
      </c>
      <c r="G71" s="43">
        <f>SUM(G68:G70)</f>
        <v>0</v>
      </c>
      <c r="H71" s="43" t="e">
        <f>SUM(H68:H70)</f>
        <v>#DIV/0!</v>
      </c>
    </row>
    <row r="72" spans="2:8" s="32" customFormat="1" x14ac:dyDescent="0.2">
      <c r="B72" s="44" t="s">
        <v>34</v>
      </c>
    </row>
    <row r="73" spans="2:8" s="32" customFormat="1" x14ac:dyDescent="0.2">
      <c r="C73" s="45" t="e">
        <f>($G$64-$G$71)/$G$64</f>
        <v>#DIV/0!</v>
      </c>
    </row>
    <row r="74" spans="2:8" s="32" customFormat="1" x14ac:dyDescent="0.2">
      <c r="C74" s="88"/>
    </row>
    <row r="75" spans="2:8" s="32" customFormat="1" x14ac:dyDescent="0.2">
      <c r="B75" s="29" t="s">
        <v>50</v>
      </c>
      <c r="C75" s="88"/>
    </row>
    <row r="76" spans="2:8" s="32" customFormat="1" ht="9" customHeight="1" x14ac:dyDescent="0.2">
      <c r="C76" s="88"/>
    </row>
    <row r="77" spans="2:8" s="32" customFormat="1" x14ac:dyDescent="0.2">
      <c r="B77" s="29" t="s">
        <v>70</v>
      </c>
    </row>
    <row r="78" spans="2:8" s="32" customFormat="1" ht="18.75" customHeight="1" x14ac:dyDescent="0.2">
      <c r="B78" s="148" t="s">
        <v>51</v>
      </c>
      <c r="C78" s="150" t="s">
        <v>52</v>
      </c>
      <c r="D78" s="151"/>
    </row>
    <row r="79" spans="2:8" s="32" customFormat="1" ht="21.6" x14ac:dyDescent="0.2">
      <c r="B79" s="149"/>
      <c r="C79" s="75" t="s">
        <v>67</v>
      </c>
      <c r="D79" s="56" t="s">
        <v>71</v>
      </c>
    </row>
    <row r="80" spans="2:8" s="32" customFormat="1" x14ac:dyDescent="0.2">
      <c r="B80" s="48"/>
      <c r="C80" s="57"/>
      <c r="D80" s="58">
        <f>C80*12</f>
        <v>0</v>
      </c>
    </row>
    <row r="81" spans="2:10" s="32" customFormat="1" x14ac:dyDescent="0.2">
      <c r="B81" s="51"/>
      <c r="C81" s="59"/>
      <c r="D81" s="60">
        <f>C81*12</f>
        <v>0</v>
      </c>
    </row>
    <row r="82" spans="2:10" s="32" customFormat="1" x14ac:dyDescent="0.2">
      <c r="B82" s="51"/>
      <c r="C82" s="59"/>
      <c r="D82" s="60">
        <f>C82*12</f>
        <v>0</v>
      </c>
    </row>
    <row r="83" spans="2:10" s="32" customFormat="1" x14ac:dyDescent="0.2">
      <c r="B83" s="61"/>
      <c r="C83" s="62">
        <f>SUM(C80:C82)</f>
        <v>0</v>
      </c>
      <c r="D83" s="63">
        <f>SUM(D80:D82)</f>
        <v>0</v>
      </c>
    </row>
    <row r="84" spans="2:10" s="32" customFormat="1" x14ac:dyDescent="0.2">
      <c r="B84" s="29" t="s">
        <v>72</v>
      </c>
    </row>
    <row r="85" spans="2:10" s="32" customFormat="1" ht="18.75" customHeight="1" x14ac:dyDescent="0.2">
      <c r="B85" s="148" t="s">
        <v>51</v>
      </c>
      <c r="C85" s="150" t="s">
        <v>52</v>
      </c>
      <c r="D85" s="151"/>
    </row>
    <row r="86" spans="2:10" s="32" customFormat="1" ht="21.6" x14ac:dyDescent="0.2">
      <c r="B86" s="149"/>
      <c r="C86" s="75" t="s">
        <v>67</v>
      </c>
      <c r="D86" s="56" t="s">
        <v>71</v>
      </c>
    </row>
    <row r="87" spans="2:10" s="32" customFormat="1" x14ac:dyDescent="0.2">
      <c r="B87" s="48"/>
      <c r="C87" s="57"/>
      <c r="D87" s="58">
        <f>C87*12</f>
        <v>0</v>
      </c>
    </row>
    <row r="88" spans="2:10" s="32" customFormat="1" x14ac:dyDescent="0.2">
      <c r="B88" s="51"/>
      <c r="C88" s="59"/>
      <c r="D88" s="60">
        <f>C88*12</f>
        <v>0</v>
      </c>
    </row>
    <row r="89" spans="2:10" s="32" customFormat="1" x14ac:dyDescent="0.2">
      <c r="B89" s="51"/>
      <c r="C89" s="59"/>
      <c r="D89" s="60">
        <f>C89*12</f>
        <v>0</v>
      </c>
    </row>
    <row r="90" spans="2:10" s="32" customFormat="1" x14ac:dyDescent="0.2">
      <c r="B90" s="61"/>
      <c r="C90" s="62">
        <f>SUM(C87:C89)</f>
        <v>0</v>
      </c>
      <c r="D90" s="63">
        <f>SUM(D87:D89)</f>
        <v>0</v>
      </c>
    </row>
    <row r="91" spans="2:10" s="32" customFormat="1" x14ac:dyDescent="0.2">
      <c r="B91" s="44" t="s">
        <v>53</v>
      </c>
    </row>
    <row r="92" spans="2:10" s="32" customFormat="1" x14ac:dyDescent="0.2">
      <c r="C92" s="45" t="e">
        <f>($D$83-$D$90)/D83</f>
        <v>#DIV/0!</v>
      </c>
    </row>
    <row r="93" spans="2:10" s="32" customFormat="1" x14ac:dyDescent="0.2"/>
    <row r="94" spans="2:10" x14ac:dyDescent="0.2">
      <c r="B94" s="29" t="s">
        <v>35</v>
      </c>
    </row>
    <row r="95" spans="2:10" ht="72.75" customHeight="1" x14ac:dyDescent="0.2">
      <c r="B95" s="147"/>
      <c r="C95" s="147"/>
      <c r="D95" s="147"/>
      <c r="E95" s="147"/>
      <c r="F95" s="147"/>
      <c r="G95" s="147"/>
      <c r="H95" s="147"/>
      <c r="I95" s="147"/>
      <c r="J95" s="147"/>
    </row>
  </sheetData>
  <sheetProtection selectLockedCells="1" selectUnlockedCells="1"/>
  <mergeCells count="38">
    <mergeCell ref="B95:J95"/>
    <mergeCell ref="H66:H67"/>
    <mergeCell ref="B71:C71"/>
    <mergeCell ref="B78:B79"/>
    <mergeCell ref="C78:D78"/>
    <mergeCell ref="B85:B86"/>
    <mergeCell ref="C85:D85"/>
    <mergeCell ref="G66:G67"/>
    <mergeCell ref="B64:C64"/>
    <mergeCell ref="B66:B67"/>
    <mergeCell ref="C66:C67"/>
    <mergeCell ref="D66:E66"/>
    <mergeCell ref="F66:F67"/>
    <mergeCell ref="H59:H60"/>
    <mergeCell ref="B25:J25"/>
    <mergeCell ref="D28:F28"/>
    <mergeCell ref="D30:F30"/>
    <mergeCell ref="D32:F32"/>
    <mergeCell ref="B52:J52"/>
    <mergeCell ref="B55:J55"/>
    <mergeCell ref="B59:B60"/>
    <mergeCell ref="C59:C60"/>
    <mergeCell ref="D59:E59"/>
    <mergeCell ref="F59:F60"/>
    <mergeCell ref="G59:G60"/>
    <mergeCell ref="D19:E19"/>
    <mergeCell ref="F19:J19"/>
    <mergeCell ref="B3:J3"/>
    <mergeCell ref="I6:J6"/>
    <mergeCell ref="C10:J10"/>
    <mergeCell ref="C11:J11"/>
    <mergeCell ref="C12:J12"/>
    <mergeCell ref="C13:J13"/>
    <mergeCell ref="B14:J14"/>
    <mergeCell ref="B15:J15"/>
    <mergeCell ref="B16:J16"/>
    <mergeCell ref="B17:J17"/>
    <mergeCell ref="B18:J18"/>
  </mergeCells>
  <phoneticPr fontId="10"/>
  <conditionalFormatting sqref="C19:C20">
    <cfRule type="containsText" dxfId="4" priority="2" operator="containsText" text="あり">
      <formula>NOT(ISERROR(SEARCH("あり",C19)))</formula>
    </cfRule>
    <cfRule type="containsText" dxfId="3" priority="4" operator="containsText" text="なし">
      <formula>NOT(ISERROR(SEARCH("なし",C19)))</formula>
    </cfRule>
    <cfRule type="containsText" dxfId="2" priority="5" operator="containsText" text="あり">
      <formula>NOT(ISERROR(SEARCH("あり",C19)))</formula>
    </cfRule>
  </conditionalFormatting>
  <conditionalFormatting sqref="D32 D34:H34">
    <cfRule type="cellIs" dxfId="1" priority="3" operator="greaterThan">
      <formula>1000000</formula>
    </cfRule>
  </conditionalFormatting>
  <conditionalFormatting sqref="D32">
    <cfRule type="cellIs" dxfId="0" priority="1" operator="greaterThan">
      <formula>666000</formula>
    </cfRule>
  </conditionalFormatting>
  <dataValidations count="5">
    <dataValidation imeMode="halfKatakana" allowBlank="1" showInputMessage="1" showErrorMessage="1" sqref="C12:H12 C10"/>
    <dataValidation type="list" allowBlank="1" showInputMessage="1" showErrorMessage="1" sqref="C19:C20">
      <formula1>"あり,なし"</formula1>
    </dataValidation>
    <dataValidation type="list" allowBlank="1" showInputMessage="1" showErrorMessage="1" sqref="F19">
      <formula1>"令和元年度,令和２年度,令和３年度"</formula1>
    </dataValidation>
    <dataValidation type="list" allowBlank="1" showInputMessage="1" showErrorMessage="1" sqref="B15:J15">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imeMode="halfAlpha" allowBlank="1" showInputMessage="1" showErrorMessage="1" sqref="B17:J17"/>
  </dataValidations>
  <printOptions horizontalCentered="1"/>
  <pageMargins left="0.70866141732283472" right="0.70866141732283472" top="0.74803149606299213" bottom="0.74803149606299213" header="0.31496062992125984" footer="0.31496062992125984"/>
  <pageSetup paperSize="9" scale="51" fitToHeight="0" orientation="portrait" r:id="rId1"/>
  <rowBreaks count="1" manualBreakCount="1">
    <brk id="5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1</xdr:col>
                    <xdr:colOff>1775460</xdr:colOff>
                    <xdr:row>33</xdr:row>
                    <xdr:rowOff>106680</xdr:rowOff>
                  </from>
                  <to>
                    <xdr:col>2</xdr:col>
                    <xdr:colOff>38100</xdr:colOff>
                    <xdr:row>35</xdr:row>
                    <xdr:rowOff>152400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1</xdr:col>
                    <xdr:colOff>1775460</xdr:colOff>
                    <xdr:row>35</xdr:row>
                    <xdr:rowOff>160020</xdr:rowOff>
                  </from>
                  <to>
                    <xdr:col>2</xdr:col>
                    <xdr:colOff>38100</xdr:colOff>
                    <xdr:row>37</xdr:row>
                    <xdr:rowOff>106680</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1</xdr:col>
                    <xdr:colOff>1775460</xdr:colOff>
                    <xdr:row>34</xdr:row>
                    <xdr:rowOff>106680</xdr:rowOff>
                  </from>
                  <to>
                    <xdr:col>2</xdr:col>
                    <xdr:colOff>38100</xdr:colOff>
                    <xdr:row>36</xdr:row>
                    <xdr:rowOff>76200</xdr:rowOff>
                  </to>
                </anchor>
              </controlPr>
            </control>
          </mc:Choice>
        </mc:AlternateContent>
        <mc:AlternateContent xmlns:mc="http://schemas.openxmlformats.org/markup-compatibility/2006">
          <mc:Choice Requires="x14">
            <control shapeId="73732" r:id="rId7" name="Check Box 4">
              <controlPr defaultSize="0" autoFill="0" autoLine="0" autoPict="0">
                <anchor moveWithCells="1">
                  <from>
                    <xdr:col>1</xdr:col>
                    <xdr:colOff>1775460</xdr:colOff>
                    <xdr:row>36</xdr:row>
                    <xdr:rowOff>114300</xdr:rowOff>
                  </from>
                  <to>
                    <xdr:col>2</xdr:col>
                    <xdr:colOff>38100</xdr:colOff>
                    <xdr:row>38</xdr:row>
                    <xdr:rowOff>76200</xdr:rowOff>
                  </to>
                </anchor>
              </controlPr>
            </control>
          </mc:Choice>
        </mc:AlternateContent>
        <mc:AlternateContent xmlns:mc="http://schemas.openxmlformats.org/markup-compatibility/2006">
          <mc:Choice Requires="x14">
            <control shapeId="73733" r:id="rId8" name="Check Box 5">
              <controlPr defaultSize="0" autoFill="0" autoLine="0" autoPict="0">
                <anchor moveWithCells="1">
                  <from>
                    <xdr:col>1</xdr:col>
                    <xdr:colOff>1775460</xdr:colOff>
                    <xdr:row>46</xdr:row>
                    <xdr:rowOff>0</xdr:rowOff>
                  </from>
                  <to>
                    <xdr:col>2</xdr:col>
                    <xdr:colOff>38100</xdr:colOff>
                    <xdr:row>47</xdr:row>
                    <xdr:rowOff>7620</xdr:rowOff>
                  </to>
                </anchor>
              </controlPr>
            </control>
          </mc:Choice>
        </mc:AlternateContent>
        <mc:AlternateContent xmlns:mc="http://schemas.openxmlformats.org/markup-compatibility/2006">
          <mc:Choice Requires="x14">
            <control shapeId="73734" r:id="rId9" name="Check Box 6">
              <controlPr defaultSize="0" autoFill="0" autoLine="0" autoPict="0">
                <anchor moveWithCells="1">
                  <from>
                    <xdr:col>3</xdr:col>
                    <xdr:colOff>746760</xdr:colOff>
                    <xdr:row>34</xdr:row>
                    <xdr:rowOff>152400</xdr:rowOff>
                  </from>
                  <to>
                    <xdr:col>3</xdr:col>
                    <xdr:colOff>990600</xdr:colOff>
                    <xdr:row>36</xdr:row>
                    <xdr:rowOff>22860</xdr:rowOff>
                  </to>
                </anchor>
              </controlPr>
            </control>
          </mc:Choice>
        </mc:AlternateContent>
        <mc:AlternateContent xmlns:mc="http://schemas.openxmlformats.org/markup-compatibility/2006">
          <mc:Choice Requires="x14">
            <control shapeId="73735" r:id="rId10" name="Check Box 7">
              <controlPr defaultSize="0" autoFill="0" autoLine="0" autoPict="0">
                <anchor moveWithCells="1">
                  <from>
                    <xdr:col>3</xdr:col>
                    <xdr:colOff>746760</xdr:colOff>
                    <xdr:row>33</xdr:row>
                    <xdr:rowOff>144780</xdr:rowOff>
                  </from>
                  <to>
                    <xdr:col>3</xdr:col>
                    <xdr:colOff>990600</xdr:colOff>
                    <xdr:row>35</xdr:row>
                    <xdr:rowOff>99060</xdr:rowOff>
                  </to>
                </anchor>
              </controlPr>
            </control>
          </mc:Choice>
        </mc:AlternateContent>
        <mc:AlternateContent xmlns:mc="http://schemas.openxmlformats.org/markup-compatibility/2006">
          <mc:Choice Requires="x14">
            <control shapeId="73736" r:id="rId11" name="Check Box 8">
              <controlPr defaultSize="0" autoFill="0" autoLine="0" autoPict="0">
                <anchor moveWithCells="1">
                  <from>
                    <xdr:col>1</xdr:col>
                    <xdr:colOff>1775460</xdr:colOff>
                    <xdr:row>40</xdr:row>
                    <xdr:rowOff>213360</xdr:rowOff>
                  </from>
                  <to>
                    <xdr:col>2</xdr:col>
                    <xdr:colOff>38100</xdr:colOff>
                    <xdr:row>41</xdr:row>
                    <xdr:rowOff>228600</xdr:rowOff>
                  </to>
                </anchor>
              </controlPr>
            </control>
          </mc:Choice>
        </mc:AlternateContent>
        <mc:AlternateContent xmlns:mc="http://schemas.openxmlformats.org/markup-compatibility/2006">
          <mc:Choice Requires="x14">
            <control shapeId="73737" r:id="rId12" name="Check Box 9">
              <controlPr defaultSize="0" autoFill="0" autoLine="0" autoPict="0">
                <anchor moveWithCells="1">
                  <from>
                    <xdr:col>1</xdr:col>
                    <xdr:colOff>1775460</xdr:colOff>
                    <xdr:row>47</xdr:row>
                    <xdr:rowOff>198120</xdr:rowOff>
                  </from>
                  <to>
                    <xdr:col>2</xdr:col>
                    <xdr:colOff>38100</xdr:colOff>
                    <xdr:row>49</xdr:row>
                    <xdr:rowOff>45720</xdr:rowOff>
                  </to>
                </anchor>
              </controlPr>
            </control>
          </mc:Choice>
        </mc:AlternateContent>
        <mc:AlternateContent xmlns:mc="http://schemas.openxmlformats.org/markup-compatibility/2006">
          <mc:Choice Requires="x14">
            <control shapeId="73738" r:id="rId13" name="Check Box 10">
              <controlPr defaultSize="0" autoFill="0" autoLine="0" autoPict="0">
                <anchor moveWithCells="1">
                  <from>
                    <xdr:col>1</xdr:col>
                    <xdr:colOff>1775460</xdr:colOff>
                    <xdr:row>44</xdr:row>
                    <xdr:rowOff>137160</xdr:rowOff>
                  </from>
                  <to>
                    <xdr:col>2</xdr:col>
                    <xdr:colOff>38100</xdr:colOff>
                    <xdr:row>46</xdr:row>
                    <xdr:rowOff>45720</xdr:rowOff>
                  </to>
                </anchor>
              </controlPr>
            </control>
          </mc:Choice>
        </mc:AlternateContent>
        <mc:AlternateContent xmlns:mc="http://schemas.openxmlformats.org/markup-compatibility/2006">
          <mc:Choice Requires="x14">
            <control shapeId="73739" r:id="rId14" name="Check Box 11">
              <controlPr defaultSize="0" autoFill="0" autoLine="0" autoPict="0">
                <anchor moveWithCells="1">
                  <from>
                    <xdr:col>1</xdr:col>
                    <xdr:colOff>1775460</xdr:colOff>
                    <xdr:row>47</xdr:row>
                    <xdr:rowOff>22860</xdr:rowOff>
                  </from>
                  <to>
                    <xdr:col>2</xdr:col>
                    <xdr:colOff>38100</xdr:colOff>
                    <xdr:row>47</xdr:row>
                    <xdr:rowOff>228600</xdr:rowOff>
                  </to>
                </anchor>
              </controlPr>
            </control>
          </mc:Choice>
        </mc:AlternateContent>
        <mc:AlternateContent xmlns:mc="http://schemas.openxmlformats.org/markup-compatibility/2006">
          <mc:Choice Requires="x14">
            <control shapeId="73740" r:id="rId15" name="Check Box 12">
              <controlPr defaultSize="0" autoFill="0" autoLine="0" autoPict="0">
                <anchor moveWithCells="1">
                  <from>
                    <xdr:col>1</xdr:col>
                    <xdr:colOff>1775460</xdr:colOff>
                    <xdr:row>38</xdr:row>
                    <xdr:rowOff>960120</xdr:rowOff>
                  </from>
                  <to>
                    <xdr:col>2</xdr:col>
                    <xdr:colOff>38100</xdr:colOff>
                    <xdr:row>40</xdr:row>
                    <xdr:rowOff>45720</xdr:rowOff>
                  </to>
                </anchor>
              </controlPr>
            </control>
          </mc:Choice>
        </mc:AlternateContent>
        <mc:AlternateContent xmlns:mc="http://schemas.openxmlformats.org/markup-compatibility/2006">
          <mc:Choice Requires="x14">
            <control shapeId="73741" r:id="rId16" name="Check Box 13">
              <controlPr defaultSize="0" autoFill="0" autoLine="0" autoPict="0">
                <anchor moveWithCells="1">
                  <from>
                    <xdr:col>1</xdr:col>
                    <xdr:colOff>1775460</xdr:colOff>
                    <xdr:row>39</xdr:row>
                    <xdr:rowOff>190500</xdr:rowOff>
                  </from>
                  <to>
                    <xdr:col>2</xdr:col>
                    <xdr:colOff>38100</xdr:colOff>
                    <xdr:row>41</xdr:row>
                    <xdr:rowOff>22860</xdr:rowOff>
                  </to>
                </anchor>
              </controlPr>
            </control>
          </mc:Choice>
        </mc:AlternateContent>
        <mc:AlternateContent xmlns:mc="http://schemas.openxmlformats.org/markup-compatibility/2006">
          <mc:Choice Requires="x14">
            <control shapeId="73742" r:id="rId17" name="Check Box 14">
              <controlPr defaultSize="0" autoFill="0" autoLine="0" autoPict="0">
                <anchor moveWithCells="1">
                  <from>
                    <xdr:col>0</xdr:col>
                    <xdr:colOff>99060</xdr:colOff>
                    <xdr:row>22</xdr:row>
                    <xdr:rowOff>114300</xdr:rowOff>
                  </from>
                  <to>
                    <xdr:col>1</xdr:col>
                    <xdr:colOff>251460</xdr:colOff>
                    <xdr:row>24</xdr:row>
                    <xdr:rowOff>114300</xdr:rowOff>
                  </to>
                </anchor>
              </controlPr>
            </control>
          </mc:Choice>
        </mc:AlternateContent>
        <mc:AlternateContent xmlns:mc="http://schemas.openxmlformats.org/markup-compatibility/2006">
          <mc:Choice Requires="x14">
            <control shapeId="73743" r:id="rId18" name="Check Box 15">
              <controlPr defaultSize="0" autoFill="0" autoLine="0" autoPict="0">
                <anchor moveWithCells="1">
                  <from>
                    <xdr:col>0</xdr:col>
                    <xdr:colOff>99060</xdr:colOff>
                    <xdr:row>21</xdr:row>
                    <xdr:rowOff>114300</xdr:rowOff>
                  </from>
                  <to>
                    <xdr:col>1</xdr:col>
                    <xdr:colOff>259080</xdr:colOff>
                    <xdr:row>23</xdr:row>
                    <xdr:rowOff>114300</xdr:rowOff>
                  </to>
                </anchor>
              </controlPr>
            </control>
          </mc:Choice>
        </mc:AlternateContent>
        <mc:AlternateContent xmlns:mc="http://schemas.openxmlformats.org/markup-compatibility/2006">
          <mc:Choice Requires="x14">
            <control shapeId="73746" r:id="rId19" name="Check Box 18">
              <controlPr defaultSize="0" autoFill="0" autoLine="0" autoPict="0">
                <anchor moveWithCells="1">
                  <from>
                    <xdr:col>0</xdr:col>
                    <xdr:colOff>99060</xdr:colOff>
                    <xdr:row>20</xdr:row>
                    <xdr:rowOff>137160</xdr:rowOff>
                  </from>
                  <to>
                    <xdr:col>1</xdr:col>
                    <xdr:colOff>251460</xdr:colOff>
                    <xdr:row>22</xdr:row>
                    <xdr:rowOff>114300</xdr:rowOff>
                  </to>
                </anchor>
              </controlPr>
            </control>
          </mc:Choice>
        </mc:AlternateContent>
        <mc:AlternateContent xmlns:mc="http://schemas.openxmlformats.org/markup-compatibility/2006">
          <mc:Choice Requires="x14">
            <control shapeId="73748" r:id="rId20" name="Check Box 20">
              <controlPr defaultSize="0" autoFill="0" autoLine="0" autoPict="0">
                <anchor moveWithCells="1">
                  <from>
                    <xdr:col>0</xdr:col>
                    <xdr:colOff>99060</xdr:colOff>
                    <xdr:row>24</xdr:row>
                    <xdr:rowOff>0</xdr:rowOff>
                  </from>
                  <to>
                    <xdr:col>1</xdr:col>
                    <xdr:colOff>137160</xdr:colOff>
                    <xdr:row>24</xdr:row>
                    <xdr:rowOff>411480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52"/>
  <sheetViews>
    <sheetView showGridLines="0" view="pageBreakPreview" topLeftCell="A19" zoomScale="80" zoomScaleNormal="70" zoomScaleSheetLayoutView="80" workbookViewId="0">
      <selection activeCell="C42" sqref="C42:V43"/>
    </sheetView>
  </sheetViews>
  <sheetFormatPr defaultColWidth="5.6640625" defaultRowHeight="14.4" x14ac:dyDescent="0.2"/>
  <cols>
    <col min="1" max="1" width="3.88671875" style="2" customWidth="1"/>
    <col min="2" max="2" width="5.6640625" style="2"/>
    <col min="3" max="3" width="12.88671875" style="2" customWidth="1"/>
    <col min="4" max="4" width="5.6640625" style="2"/>
    <col min="5" max="5" width="18" style="2" customWidth="1"/>
    <col min="6" max="21" width="5.6640625" style="2"/>
    <col min="22" max="22" width="3.88671875" style="2" customWidth="1"/>
    <col min="23" max="23" width="2.77734375" style="2" customWidth="1"/>
    <col min="24" max="16384" width="5.6640625" style="2"/>
  </cols>
  <sheetData>
    <row r="1" spans="1:22" ht="16.2" x14ac:dyDescent="0.2">
      <c r="A1" s="1" t="s">
        <v>81</v>
      </c>
      <c r="B1" s="3"/>
      <c r="C1" s="3"/>
      <c r="D1" s="3"/>
      <c r="E1" s="3"/>
      <c r="F1" s="3"/>
      <c r="G1" s="3"/>
      <c r="H1" s="3"/>
      <c r="I1" s="3"/>
      <c r="J1" s="3"/>
    </row>
    <row r="2" spans="1:22" ht="16.2" x14ac:dyDescent="0.2">
      <c r="A2" s="1"/>
      <c r="B2" s="3"/>
      <c r="C2" s="3"/>
      <c r="D2" s="3"/>
      <c r="E2" s="3"/>
      <c r="F2" s="3"/>
      <c r="G2" s="3"/>
      <c r="H2" s="3"/>
      <c r="I2" s="3"/>
      <c r="J2" s="3"/>
    </row>
    <row r="3" spans="1:22" ht="24.9" customHeight="1" x14ac:dyDescent="0.2">
      <c r="A3" s="3"/>
      <c r="B3" s="166" t="s">
        <v>78</v>
      </c>
      <c r="C3" s="166"/>
      <c r="D3" s="166"/>
      <c r="E3" s="166"/>
      <c r="F3" s="166"/>
      <c r="G3" s="166"/>
      <c r="H3" s="166"/>
      <c r="I3" s="166"/>
      <c r="J3" s="166"/>
      <c r="K3" s="167"/>
      <c r="L3" s="167"/>
      <c r="M3" s="167"/>
      <c r="N3" s="167"/>
      <c r="O3" s="167"/>
      <c r="P3" s="167"/>
      <c r="Q3" s="167"/>
      <c r="R3" s="167"/>
      <c r="S3" s="167"/>
      <c r="T3" s="167"/>
      <c r="U3" s="167"/>
    </row>
    <row r="4" spans="1:22" ht="24.9" customHeight="1" x14ac:dyDescent="0.2">
      <c r="A4" s="3"/>
      <c r="B4" s="166"/>
      <c r="C4" s="166"/>
      <c r="D4" s="166"/>
      <c r="E4" s="166"/>
      <c r="F4" s="166"/>
      <c r="G4" s="166"/>
      <c r="H4" s="166"/>
      <c r="I4" s="166"/>
      <c r="J4" s="166"/>
      <c r="K4" s="167"/>
      <c r="L4" s="167"/>
      <c r="M4" s="167"/>
      <c r="N4" s="167"/>
      <c r="O4" s="167"/>
      <c r="P4" s="167"/>
      <c r="Q4" s="167"/>
      <c r="R4" s="167"/>
      <c r="S4" s="167"/>
      <c r="T4" s="167"/>
      <c r="U4" s="167"/>
    </row>
    <row r="5" spans="1:22" s="67" customFormat="1" ht="9.75" customHeight="1" x14ac:dyDescent="0.2">
      <c r="A5" s="65"/>
      <c r="B5" s="66"/>
      <c r="C5" s="66"/>
      <c r="D5" s="66"/>
      <c r="E5" s="66"/>
      <c r="F5" s="66"/>
      <c r="G5" s="66"/>
      <c r="H5" s="66"/>
      <c r="I5" s="66"/>
      <c r="J5" s="66"/>
    </row>
    <row r="6" spans="1:22" s="70" customFormat="1" ht="19.2" x14ac:dyDescent="0.2">
      <c r="A6" s="68"/>
      <c r="B6" s="69"/>
      <c r="C6" s="69"/>
      <c r="D6" s="69"/>
      <c r="E6" s="69"/>
      <c r="F6" s="69"/>
      <c r="G6" s="69"/>
      <c r="H6" s="68"/>
      <c r="I6" s="68"/>
      <c r="J6" s="68"/>
      <c r="O6" s="178" t="s">
        <v>77</v>
      </c>
      <c r="P6" s="178"/>
      <c r="Q6" s="178"/>
      <c r="R6" s="179"/>
      <c r="S6" s="179"/>
      <c r="T6" s="179"/>
      <c r="U6" s="179"/>
      <c r="V6" s="179"/>
    </row>
    <row r="7" spans="1:22" s="70" customFormat="1" ht="19.2" x14ac:dyDescent="0.2">
      <c r="A7" s="68"/>
      <c r="B7" s="69"/>
      <c r="C7" s="69"/>
      <c r="D7" s="69"/>
      <c r="E7" s="69"/>
      <c r="F7" s="69"/>
      <c r="G7" s="69"/>
      <c r="H7" s="68"/>
      <c r="I7" s="68"/>
      <c r="J7" s="68"/>
      <c r="P7" s="71"/>
      <c r="Q7" s="71"/>
      <c r="R7" s="71"/>
      <c r="S7" s="72"/>
      <c r="T7" s="72"/>
      <c r="U7" s="72"/>
      <c r="V7" s="72"/>
    </row>
    <row r="8" spans="1:22" s="12" customFormat="1" ht="15" thickBot="1" x14ac:dyDescent="0.25">
      <c r="A8" s="14"/>
      <c r="B8" s="14"/>
      <c r="C8" s="18" t="s">
        <v>5</v>
      </c>
      <c r="D8" s="14"/>
      <c r="E8" s="14"/>
      <c r="F8" s="14"/>
      <c r="G8" s="14"/>
      <c r="H8" s="14"/>
      <c r="I8" s="14"/>
      <c r="J8" s="14"/>
    </row>
    <row r="9" spans="1:22" s="12" customFormat="1" ht="23.1" customHeight="1" x14ac:dyDescent="0.2">
      <c r="A9" s="14"/>
      <c r="B9" s="14"/>
      <c r="C9" s="17" t="s">
        <v>4</v>
      </c>
      <c r="D9" s="168"/>
      <c r="E9" s="169"/>
      <c r="F9" s="169"/>
      <c r="G9" s="169"/>
      <c r="H9" s="169"/>
      <c r="I9" s="169"/>
      <c r="J9" s="169"/>
      <c r="K9" s="170"/>
    </row>
    <row r="10" spans="1:22" s="12" customFormat="1" ht="23.1" customHeight="1" x14ac:dyDescent="0.2">
      <c r="A10" s="14"/>
      <c r="B10" s="14"/>
      <c r="C10" s="16" t="s">
        <v>7</v>
      </c>
      <c r="D10" s="171"/>
      <c r="E10" s="172"/>
      <c r="F10" s="172"/>
      <c r="G10" s="172"/>
      <c r="H10" s="172"/>
      <c r="I10" s="172"/>
      <c r="J10" s="172"/>
      <c r="K10" s="173"/>
    </row>
    <row r="11" spans="1:22" s="12" customFormat="1" ht="23.1" customHeight="1" x14ac:dyDescent="0.2">
      <c r="A11" s="14"/>
      <c r="B11" s="14"/>
      <c r="C11" s="15" t="s">
        <v>19</v>
      </c>
      <c r="D11" s="174"/>
      <c r="E11" s="175"/>
      <c r="F11" s="176" t="s">
        <v>17</v>
      </c>
      <c r="G11" s="176"/>
      <c r="H11" s="176"/>
      <c r="I11" s="176"/>
      <c r="J11" s="176"/>
      <c r="K11" s="177"/>
    </row>
    <row r="12" spans="1:22" s="12" customFormat="1" ht="23.1" customHeight="1" thickBot="1" x14ac:dyDescent="0.25">
      <c r="A12" s="14"/>
      <c r="B12" s="14"/>
      <c r="C12" s="13" t="s">
        <v>18</v>
      </c>
      <c r="D12" s="182"/>
      <c r="E12" s="183"/>
      <c r="F12" s="184" t="s">
        <v>17</v>
      </c>
      <c r="G12" s="184"/>
      <c r="H12" s="184"/>
      <c r="I12" s="184"/>
      <c r="J12" s="184"/>
      <c r="K12" s="185"/>
    </row>
    <row r="13" spans="1:22" ht="9.9" customHeight="1" x14ac:dyDescent="0.2">
      <c r="A13" s="3"/>
      <c r="B13" s="3"/>
      <c r="C13" s="3"/>
      <c r="D13" s="3"/>
      <c r="E13" s="3"/>
      <c r="F13" s="3"/>
      <c r="G13" s="3"/>
      <c r="H13" s="3"/>
      <c r="I13" s="3"/>
      <c r="J13" s="3"/>
    </row>
    <row r="14" spans="1:22" ht="20.100000000000001" customHeight="1" x14ac:dyDescent="0.2">
      <c r="A14" s="3"/>
      <c r="B14" s="186" t="s">
        <v>16</v>
      </c>
      <c r="C14" s="186"/>
      <c r="D14" s="186"/>
      <c r="E14" s="187">
        <f>$C$18+$E$18-$G$18</f>
        <v>0</v>
      </c>
      <c r="F14" s="188"/>
      <c r="G14" s="188"/>
      <c r="H14" s="188"/>
      <c r="I14" s="188"/>
      <c r="J14" s="190" t="s">
        <v>1</v>
      </c>
      <c r="K14" s="191"/>
      <c r="M14" s="181"/>
      <c r="N14" s="181"/>
      <c r="O14" s="181"/>
      <c r="P14" s="181"/>
      <c r="Q14" s="181"/>
      <c r="R14" s="181"/>
      <c r="T14" s="11"/>
      <c r="U14" s="11"/>
    </row>
    <row r="15" spans="1:22" ht="20.100000000000001" customHeight="1" thickBot="1" x14ac:dyDescent="0.25">
      <c r="A15" s="3"/>
      <c r="B15" s="186"/>
      <c r="C15" s="186"/>
      <c r="D15" s="186"/>
      <c r="E15" s="189"/>
      <c r="F15" s="189"/>
      <c r="G15" s="189"/>
      <c r="H15" s="189"/>
      <c r="I15" s="189"/>
      <c r="J15" s="190"/>
      <c r="K15" s="191"/>
      <c r="M15" s="181"/>
      <c r="N15" s="181"/>
      <c r="O15" s="181"/>
      <c r="P15" s="181"/>
      <c r="Q15" s="181"/>
      <c r="R15" s="181"/>
      <c r="T15" s="11"/>
      <c r="U15" s="11"/>
    </row>
    <row r="16" spans="1:22" ht="9.9" customHeight="1" x14ac:dyDescent="0.2">
      <c r="A16" s="3"/>
      <c r="B16" s="3"/>
      <c r="C16" s="3"/>
      <c r="D16" s="3"/>
      <c r="E16" s="3"/>
      <c r="F16" s="3"/>
      <c r="G16" s="3"/>
      <c r="H16" s="3"/>
      <c r="I16" s="3"/>
      <c r="J16" s="3"/>
    </row>
    <row r="17" spans="1:21" ht="39.9" customHeight="1" x14ac:dyDescent="0.2">
      <c r="A17" s="3"/>
      <c r="B17" s="3"/>
      <c r="C17" s="200" t="s">
        <v>15</v>
      </c>
      <c r="D17" s="200"/>
      <c r="E17" s="201" t="s">
        <v>14</v>
      </c>
      <c r="F17" s="202"/>
      <c r="G17" s="192" t="s">
        <v>13</v>
      </c>
      <c r="H17" s="193"/>
      <c r="I17" s="10"/>
      <c r="J17" s="10"/>
    </row>
    <row r="18" spans="1:21" ht="20.100000000000001" customHeight="1" x14ac:dyDescent="0.2">
      <c r="A18" s="3"/>
      <c r="B18" s="3"/>
      <c r="C18" s="194">
        <f>$P$31</f>
        <v>0</v>
      </c>
      <c r="D18" s="195"/>
      <c r="E18" s="196">
        <f>$S$31</f>
        <v>0</v>
      </c>
      <c r="F18" s="197"/>
      <c r="G18" s="198"/>
      <c r="H18" s="199"/>
      <c r="I18" s="9"/>
      <c r="J18" s="9"/>
    </row>
    <row r="19" spans="1:21" ht="9.9" customHeight="1" x14ac:dyDescent="0.2">
      <c r="A19" s="3"/>
      <c r="B19" s="3"/>
      <c r="C19" s="3"/>
      <c r="D19" s="3"/>
      <c r="E19" s="3"/>
      <c r="F19" s="3"/>
      <c r="G19" s="3"/>
      <c r="H19" s="3"/>
      <c r="I19" s="3"/>
      <c r="J19" s="3"/>
    </row>
    <row r="20" spans="1:21" s="7" customFormat="1" ht="20.100000000000001" customHeight="1" x14ac:dyDescent="0.2">
      <c r="A20" s="8"/>
      <c r="B20" s="64" t="s">
        <v>12</v>
      </c>
      <c r="C20" s="158" t="s">
        <v>11</v>
      </c>
      <c r="D20" s="158"/>
      <c r="E20" s="158"/>
      <c r="F20" s="158"/>
      <c r="G20" s="158"/>
      <c r="H20" s="158"/>
      <c r="I20" s="158"/>
      <c r="J20" s="158"/>
      <c r="K20" s="161" t="s">
        <v>10</v>
      </c>
      <c r="L20" s="161"/>
      <c r="M20" s="161" t="s">
        <v>2</v>
      </c>
      <c r="N20" s="161"/>
      <c r="O20" s="161"/>
      <c r="P20" s="161" t="s">
        <v>9</v>
      </c>
      <c r="Q20" s="161"/>
      <c r="R20" s="161"/>
      <c r="S20" s="165" t="s">
        <v>3</v>
      </c>
      <c r="T20" s="165"/>
      <c r="U20" s="165"/>
    </row>
    <row r="21" spans="1:21" ht="20.100000000000001" customHeight="1" x14ac:dyDescent="0.2">
      <c r="A21" s="3"/>
      <c r="B21" s="6">
        <v>1</v>
      </c>
      <c r="C21" s="154"/>
      <c r="D21" s="154"/>
      <c r="E21" s="154"/>
      <c r="F21" s="154"/>
      <c r="G21" s="154"/>
      <c r="H21" s="154"/>
      <c r="I21" s="154"/>
      <c r="J21" s="154"/>
      <c r="K21" s="5"/>
      <c r="L21" s="4"/>
      <c r="M21" s="155"/>
      <c r="N21" s="155"/>
      <c r="O21" s="155"/>
      <c r="P21" s="156">
        <f t="shared" ref="P21:P30" si="0">K21*M21</f>
        <v>0</v>
      </c>
      <c r="Q21" s="156"/>
      <c r="R21" s="156"/>
      <c r="S21" s="155"/>
      <c r="T21" s="155"/>
      <c r="U21" s="155"/>
    </row>
    <row r="22" spans="1:21" ht="20.100000000000001" customHeight="1" x14ac:dyDescent="0.2">
      <c r="A22" s="3"/>
      <c r="B22" s="6">
        <v>2</v>
      </c>
      <c r="C22" s="154"/>
      <c r="D22" s="154"/>
      <c r="E22" s="154"/>
      <c r="F22" s="154"/>
      <c r="G22" s="154"/>
      <c r="H22" s="154"/>
      <c r="I22" s="154"/>
      <c r="J22" s="154"/>
      <c r="K22" s="5"/>
      <c r="L22" s="4"/>
      <c r="M22" s="155"/>
      <c r="N22" s="155"/>
      <c r="O22" s="155"/>
      <c r="P22" s="156">
        <f t="shared" si="0"/>
        <v>0</v>
      </c>
      <c r="Q22" s="156"/>
      <c r="R22" s="156"/>
      <c r="S22" s="155"/>
      <c r="T22" s="155"/>
      <c r="U22" s="155"/>
    </row>
    <row r="23" spans="1:21" ht="20.100000000000001" customHeight="1" x14ac:dyDescent="0.2">
      <c r="A23" s="3"/>
      <c r="B23" s="6">
        <v>3</v>
      </c>
      <c r="C23" s="154"/>
      <c r="D23" s="154"/>
      <c r="E23" s="154"/>
      <c r="F23" s="154"/>
      <c r="G23" s="154"/>
      <c r="H23" s="154"/>
      <c r="I23" s="154"/>
      <c r="J23" s="154"/>
      <c r="K23" s="5"/>
      <c r="L23" s="4"/>
      <c r="M23" s="155"/>
      <c r="N23" s="155"/>
      <c r="O23" s="155"/>
      <c r="P23" s="156">
        <f t="shared" si="0"/>
        <v>0</v>
      </c>
      <c r="Q23" s="156"/>
      <c r="R23" s="156"/>
      <c r="S23" s="155"/>
      <c r="T23" s="155"/>
      <c r="U23" s="155"/>
    </row>
    <row r="24" spans="1:21" ht="20.100000000000001" customHeight="1" x14ac:dyDescent="0.2">
      <c r="A24" s="3"/>
      <c r="B24" s="6">
        <v>4</v>
      </c>
      <c r="C24" s="154"/>
      <c r="D24" s="154"/>
      <c r="E24" s="154"/>
      <c r="F24" s="154"/>
      <c r="G24" s="154"/>
      <c r="H24" s="154"/>
      <c r="I24" s="154"/>
      <c r="J24" s="154"/>
      <c r="K24" s="5"/>
      <c r="L24" s="4"/>
      <c r="M24" s="155"/>
      <c r="N24" s="155"/>
      <c r="O24" s="155"/>
      <c r="P24" s="156">
        <f t="shared" si="0"/>
        <v>0</v>
      </c>
      <c r="Q24" s="156"/>
      <c r="R24" s="156"/>
      <c r="S24" s="155"/>
      <c r="T24" s="155"/>
      <c r="U24" s="155"/>
    </row>
    <row r="25" spans="1:21" ht="20.100000000000001" customHeight="1" x14ac:dyDescent="0.2">
      <c r="A25" s="3"/>
      <c r="B25" s="6">
        <v>5</v>
      </c>
      <c r="C25" s="154"/>
      <c r="D25" s="154"/>
      <c r="E25" s="154"/>
      <c r="F25" s="154"/>
      <c r="G25" s="154"/>
      <c r="H25" s="154"/>
      <c r="I25" s="154"/>
      <c r="J25" s="154"/>
      <c r="K25" s="5"/>
      <c r="L25" s="4"/>
      <c r="M25" s="155"/>
      <c r="N25" s="155"/>
      <c r="O25" s="155"/>
      <c r="P25" s="156">
        <f t="shared" si="0"/>
        <v>0</v>
      </c>
      <c r="Q25" s="156"/>
      <c r="R25" s="156"/>
      <c r="S25" s="155"/>
      <c r="T25" s="155"/>
      <c r="U25" s="155"/>
    </row>
    <row r="26" spans="1:21" ht="20.100000000000001" customHeight="1" x14ac:dyDescent="0.2">
      <c r="A26" s="3"/>
      <c r="B26" s="6">
        <v>6</v>
      </c>
      <c r="C26" s="154"/>
      <c r="D26" s="154"/>
      <c r="E26" s="154"/>
      <c r="F26" s="154"/>
      <c r="G26" s="154"/>
      <c r="H26" s="154"/>
      <c r="I26" s="154"/>
      <c r="J26" s="154"/>
      <c r="K26" s="5"/>
      <c r="L26" s="4"/>
      <c r="M26" s="155"/>
      <c r="N26" s="155"/>
      <c r="O26" s="155"/>
      <c r="P26" s="156">
        <f t="shared" si="0"/>
        <v>0</v>
      </c>
      <c r="Q26" s="156"/>
      <c r="R26" s="156"/>
      <c r="S26" s="155"/>
      <c r="T26" s="155"/>
      <c r="U26" s="155"/>
    </row>
    <row r="27" spans="1:21" ht="20.100000000000001" customHeight="1" x14ac:dyDescent="0.2">
      <c r="A27" s="3"/>
      <c r="B27" s="6">
        <v>7</v>
      </c>
      <c r="C27" s="154"/>
      <c r="D27" s="154"/>
      <c r="E27" s="154"/>
      <c r="F27" s="154"/>
      <c r="G27" s="154"/>
      <c r="H27" s="154"/>
      <c r="I27" s="154"/>
      <c r="J27" s="154"/>
      <c r="K27" s="5"/>
      <c r="L27" s="4"/>
      <c r="M27" s="155"/>
      <c r="N27" s="155"/>
      <c r="O27" s="155"/>
      <c r="P27" s="156">
        <f t="shared" si="0"/>
        <v>0</v>
      </c>
      <c r="Q27" s="156"/>
      <c r="R27" s="156"/>
      <c r="S27" s="155"/>
      <c r="T27" s="155"/>
      <c r="U27" s="155"/>
    </row>
    <row r="28" spans="1:21" ht="20.100000000000001" customHeight="1" x14ac:dyDescent="0.2">
      <c r="A28" s="3"/>
      <c r="B28" s="6">
        <v>8</v>
      </c>
      <c r="C28" s="154"/>
      <c r="D28" s="154"/>
      <c r="E28" s="154"/>
      <c r="F28" s="154"/>
      <c r="G28" s="154"/>
      <c r="H28" s="154"/>
      <c r="I28" s="154"/>
      <c r="J28" s="154"/>
      <c r="K28" s="5"/>
      <c r="L28" s="4"/>
      <c r="M28" s="155"/>
      <c r="N28" s="155"/>
      <c r="O28" s="155"/>
      <c r="P28" s="156">
        <f t="shared" si="0"/>
        <v>0</v>
      </c>
      <c r="Q28" s="156"/>
      <c r="R28" s="156"/>
      <c r="S28" s="155"/>
      <c r="T28" s="155"/>
      <c r="U28" s="155"/>
    </row>
    <row r="29" spans="1:21" ht="20.100000000000001" customHeight="1" x14ac:dyDescent="0.2">
      <c r="A29" s="3"/>
      <c r="B29" s="6">
        <v>9</v>
      </c>
      <c r="C29" s="154"/>
      <c r="D29" s="154"/>
      <c r="E29" s="154"/>
      <c r="F29" s="154"/>
      <c r="G29" s="154"/>
      <c r="H29" s="154"/>
      <c r="I29" s="154"/>
      <c r="J29" s="154"/>
      <c r="K29" s="5"/>
      <c r="L29" s="4"/>
      <c r="M29" s="155"/>
      <c r="N29" s="155"/>
      <c r="O29" s="155"/>
      <c r="P29" s="156">
        <f t="shared" si="0"/>
        <v>0</v>
      </c>
      <c r="Q29" s="156"/>
      <c r="R29" s="156"/>
      <c r="S29" s="155"/>
      <c r="T29" s="155"/>
      <c r="U29" s="155"/>
    </row>
    <row r="30" spans="1:21" ht="20.100000000000001" customHeight="1" x14ac:dyDescent="0.2">
      <c r="A30" s="3"/>
      <c r="B30" s="6">
        <v>10</v>
      </c>
      <c r="C30" s="154"/>
      <c r="D30" s="154"/>
      <c r="E30" s="154"/>
      <c r="F30" s="154"/>
      <c r="G30" s="154"/>
      <c r="H30" s="154"/>
      <c r="I30" s="154"/>
      <c r="J30" s="154"/>
      <c r="K30" s="5"/>
      <c r="L30" s="4"/>
      <c r="M30" s="155"/>
      <c r="N30" s="155"/>
      <c r="O30" s="155"/>
      <c r="P30" s="156">
        <f t="shared" si="0"/>
        <v>0</v>
      </c>
      <c r="Q30" s="156"/>
      <c r="R30" s="156"/>
      <c r="S30" s="155"/>
      <c r="T30" s="155"/>
      <c r="U30" s="155"/>
    </row>
    <row r="31" spans="1:21" ht="20.100000000000001" customHeight="1" x14ac:dyDescent="0.2">
      <c r="A31" s="3"/>
      <c r="B31" s="3"/>
      <c r="C31" s="3"/>
      <c r="D31" s="3"/>
      <c r="E31" s="3"/>
      <c r="F31" s="3"/>
      <c r="G31" s="3"/>
      <c r="H31" s="3"/>
      <c r="I31" s="3"/>
      <c r="J31" s="3"/>
      <c r="M31" s="161" t="s">
        <v>0</v>
      </c>
      <c r="N31" s="161"/>
      <c r="O31" s="161"/>
      <c r="P31" s="162">
        <f>SUM(P21:R30)</f>
        <v>0</v>
      </c>
      <c r="Q31" s="163"/>
      <c r="R31" s="164"/>
      <c r="S31" s="162">
        <f>SUM(S21:U30)</f>
        <v>0</v>
      </c>
      <c r="T31" s="163"/>
      <c r="U31" s="164"/>
    </row>
    <row r="32" spans="1:21" ht="49.5" customHeight="1" x14ac:dyDescent="0.2">
      <c r="A32" s="3"/>
      <c r="B32" s="3"/>
      <c r="C32" s="3"/>
      <c r="D32" s="3"/>
      <c r="E32" s="3"/>
      <c r="F32" s="3"/>
      <c r="G32" s="3"/>
      <c r="H32" s="3"/>
      <c r="I32" s="3"/>
      <c r="J32" s="3"/>
    </row>
    <row r="33" spans="1:22" ht="20.100000000000001" customHeight="1" x14ac:dyDescent="0.2">
      <c r="A33" s="3"/>
      <c r="B33" s="157" t="s">
        <v>8</v>
      </c>
      <c r="C33" s="158"/>
      <c r="D33" s="159"/>
      <c r="E33" s="159"/>
      <c r="F33" s="159"/>
      <c r="G33" s="159"/>
      <c r="H33" s="159"/>
      <c r="I33" s="159"/>
      <c r="J33" s="159"/>
      <c r="K33" s="160"/>
      <c r="L33" s="160"/>
      <c r="M33" s="160"/>
      <c r="N33" s="160"/>
      <c r="O33" s="160"/>
      <c r="P33" s="160"/>
      <c r="Q33" s="160"/>
      <c r="R33" s="160"/>
      <c r="S33" s="160"/>
      <c r="T33" s="160"/>
      <c r="U33" s="160"/>
    </row>
    <row r="34" spans="1:22" ht="20.100000000000001" customHeight="1" x14ac:dyDescent="0.2">
      <c r="A34" s="3"/>
      <c r="B34" s="158"/>
      <c r="C34" s="158"/>
      <c r="D34" s="159"/>
      <c r="E34" s="159"/>
      <c r="F34" s="159"/>
      <c r="G34" s="159"/>
      <c r="H34" s="159"/>
      <c r="I34" s="159"/>
      <c r="J34" s="159"/>
      <c r="K34" s="160"/>
      <c r="L34" s="160"/>
      <c r="M34" s="160"/>
      <c r="N34" s="160"/>
      <c r="O34" s="160"/>
      <c r="P34" s="160"/>
      <c r="Q34" s="160"/>
      <c r="R34" s="160"/>
      <c r="S34" s="160"/>
      <c r="T34" s="160"/>
      <c r="U34" s="160"/>
    </row>
    <row r="35" spans="1:22" ht="20.100000000000001" customHeight="1" x14ac:dyDescent="0.2">
      <c r="A35" s="3"/>
      <c r="B35" s="158"/>
      <c r="C35" s="158"/>
      <c r="D35" s="159"/>
      <c r="E35" s="159"/>
      <c r="F35" s="159"/>
      <c r="G35" s="159"/>
      <c r="H35" s="159"/>
      <c r="I35" s="159"/>
      <c r="J35" s="159"/>
      <c r="K35" s="160"/>
      <c r="L35" s="160"/>
      <c r="M35" s="160"/>
      <c r="N35" s="160"/>
      <c r="O35" s="160"/>
      <c r="P35" s="160"/>
      <c r="Q35" s="160"/>
      <c r="R35" s="160"/>
      <c r="S35" s="160"/>
      <c r="T35" s="160"/>
      <c r="U35" s="160"/>
    </row>
    <row r="36" spans="1:22" ht="105" customHeight="1" x14ac:dyDescent="0.2">
      <c r="A36" s="3"/>
      <c r="B36" s="158"/>
      <c r="C36" s="158"/>
      <c r="D36" s="159"/>
      <c r="E36" s="159"/>
      <c r="F36" s="159"/>
      <c r="G36" s="159"/>
      <c r="H36" s="159"/>
      <c r="I36" s="159"/>
      <c r="J36" s="159"/>
      <c r="K36" s="160"/>
      <c r="L36" s="160"/>
      <c r="M36" s="160"/>
      <c r="N36" s="160"/>
      <c r="O36" s="160"/>
      <c r="P36" s="160"/>
      <c r="Q36" s="160"/>
      <c r="R36" s="160"/>
      <c r="S36" s="160"/>
      <c r="T36" s="160"/>
      <c r="U36" s="160"/>
    </row>
    <row r="37" spans="1:22" ht="30" customHeight="1" x14ac:dyDescent="0.2">
      <c r="A37" s="3"/>
      <c r="B37" s="152"/>
      <c r="C37" s="152"/>
      <c r="D37" s="152"/>
      <c r="E37" s="152"/>
      <c r="F37" s="152"/>
      <c r="G37" s="152"/>
      <c r="H37" s="152"/>
      <c r="I37" s="152"/>
      <c r="J37" s="152"/>
      <c r="K37" s="152"/>
      <c r="L37" s="152"/>
      <c r="M37" s="152"/>
      <c r="N37" s="152"/>
      <c r="O37" s="152"/>
      <c r="P37" s="152"/>
      <c r="Q37" s="152"/>
      <c r="R37" s="152"/>
      <c r="S37" s="152"/>
      <c r="T37" s="152"/>
      <c r="U37" s="152"/>
    </row>
    <row r="38" spans="1:22" ht="30" customHeight="1" x14ac:dyDescent="0.2">
      <c r="A38" s="3"/>
      <c r="B38" s="153"/>
      <c r="C38" s="153"/>
      <c r="D38" s="153"/>
      <c r="E38" s="153"/>
      <c r="F38" s="153"/>
      <c r="G38" s="153"/>
      <c r="H38" s="153"/>
      <c r="I38" s="153"/>
      <c r="J38" s="153"/>
      <c r="K38" s="153"/>
      <c r="L38" s="153"/>
      <c r="M38" s="153"/>
      <c r="N38" s="153"/>
      <c r="O38" s="153"/>
      <c r="P38" s="153"/>
      <c r="Q38" s="153"/>
      <c r="R38" s="153"/>
      <c r="S38" s="153"/>
      <c r="T38" s="153"/>
      <c r="U38" s="153"/>
    </row>
    <row r="39" spans="1:22" ht="30" customHeight="1" x14ac:dyDescent="0.2">
      <c r="A39" s="3"/>
      <c r="B39" s="153"/>
      <c r="C39" s="153"/>
      <c r="D39" s="153"/>
      <c r="E39" s="153"/>
      <c r="F39" s="153"/>
      <c r="G39" s="153"/>
      <c r="H39" s="153"/>
      <c r="I39" s="153"/>
      <c r="J39" s="153"/>
      <c r="K39" s="153"/>
      <c r="L39" s="153"/>
      <c r="M39" s="153"/>
      <c r="N39" s="153"/>
      <c r="O39" s="153"/>
      <c r="P39" s="153"/>
      <c r="Q39" s="153"/>
      <c r="R39" s="153"/>
      <c r="S39" s="153"/>
      <c r="T39" s="153"/>
      <c r="U39" s="153"/>
      <c r="V39" s="96"/>
    </row>
    <row r="40" spans="1:22" ht="30" customHeight="1" x14ac:dyDescent="0.2">
      <c r="A40" s="3"/>
      <c r="B40" s="153"/>
      <c r="C40" s="153"/>
      <c r="D40" s="153"/>
      <c r="E40" s="153"/>
      <c r="F40" s="153"/>
      <c r="G40" s="153"/>
      <c r="H40" s="153"/>
      <c r="I40" s="153"/>
      <c r="J40" s="153"/>
      <c r="K40" s="153"/>
      <c r="L40" s="153"/>
      <c r="M40" s="153"/>
      <c r="N40" s="153"/>
      <c r="O40" s="153"/>
      <c r="P40" s="153"/>
      <c r="Q40" s="153"/>
      <c r="R40" s="153"/>
      <c r="S40" s="153"/>
      <c r="T40" s="153"/>
      <c r="U40" s="153"/>
      <c r="V40" s="96"/>
    </row>
    <row r="41" spans="1:22" ht="30" customHeight="1" x14ac:dyDescent="0.2">
      <c r="A41" s="3"/>
      <c r="B41" s="153"/>
      <c r="C41" s="153"/>
      <c r="D41" s="153"/>
      <c r="E41" s="153"/>
      <c r="F41" s="153"/>
      <c r="G41" s="153"/>
      <c r="H41" s="153"/>
      <c r="I41" s="153"/>
      <c r="J41" s="153"/>
      <c r="K41" s="153"/>
      <c r="L41" s="153"/>
      <c r="M41" s="153"/>
      <c r="N41" s="153"/>
      <c r="O41" s="153"/>
      <c r="P41" s="153"/>
      <c r="Q41" s="153"/>
      <c r="R41" s="153"/>
      <c r="S41" s="153"/>
      <c r="T41" s="153"/>
      <c r="U41" s="153"/>
      <c r="V41" s="96"/>
    </row>
    <row r="42" spans="1:22" ht="30" customHeight="1" x14ac:dyDescent="0.2">
      <c r="A42" s="3"/>
      <c r="B42" s="3"/>
      <c r="C42" s="153"/>
      <c r="D42" s="153"/>
      <c r="E42" s="153"/>
      <c r="F42" s="153"/>
      <c r="G42" s="153"/>
      <c r="H42" s="153"/>
      <c r="I42" s="153"/>
      <c r="J42" s="153"/>
      <c r="K42" s="153"/>
      <c r="L42" s="153"/>
      <c r="M42" s="153"/>
      <c r="N42" s="153"/>
      <c r="O42" s="153"/>
      <c r="P42" s="153"/>
      <c r="Q42" s="153"/>
      <c r="R42" s="153"/>
      <c r="S42" s="153"/>
      <c r="T42" s="153"/>
      <c r="U42" s="153"/>
      <c r="V42" s="153"/>
    </row>
    <row r="43" spans="1:22" ht="20.100000000000001" customHeight="1" x14ac:dyDescent="0.2">
      <c r="A43" s="3"/>
      <c r="B43" s="3"/>
      <c r="C43" s="153"/>
      <c r="D43" s="153"/>
      <c r="E43" s="153"/>
      <c r="F43" s="153"/>
      <c r="G43" s="153"/>
      <c r="H43" s="153"/>
      <c r="I43" s="153"/>
      <c r="J43" s="153"/>
      <c r="K43" s="153"/>
      <c r="L43" s="153"/>
      <c r="M43" s="153"/>
      <c r="N43" s="153"/>
      <c r="O43" s="153"/>
      <c r="P43" s="153"/>
      <c r="Q43" s="153"/>
      <c r="R43" s="153"/>
      <c r="S43" s="153"/>
      <c r="T43" s="153"/>
      <c r="U43" s="153"/>
      <c r="V43" s="153"/>
    </row>
    <row r="44" spans="1:22" ht="20.100000000000001" customHeight="1" x14ac:dyDescent="0.2">
      <c r="C44" s="180"/>
      <c r="D44" s="180"/>
      <c r="E44" s="180"/>
      <c r="F44" s="180"/>
      <c r="G44" s="180"/>
      <c r="H44" s="180"/>
      <c r="I44" s="180"/>
      <c r="J44" s="180"/>
      <c r="K44" s="180"/>
      <c r="L44" s="180"/>
      <c r="M44" s="180"/>
      <c r="N44" s="180"/>
      <c r="O44" s="180"/>
      <c r="P44" s="180"/>
      <c r="Q44" s="180"/>
      <c r="R44" s="180"/>
      <c r="S44" s="180"/>
      <c r="T44" s="180"/>
      <c r="U44" s="180"/>
      <c r="V44" s="180"/>
    </row>
    <row r="45" spans="1:22" ht="20.100000000000001" customHeight="1" x14ac:dyDescent="0.2">
      <c r="C45" s="180"/>
      <c r="D45" s="180"/>
      <c r="E45" s="180"/>
      <c r="F45" s="180"/>
      <c r="G45" s="180"/>
      <c r="H45" s="180"/>
      <c r="I45" s="180"/>
      <c r="J45" s="180"/>
      <c r="K45" s="180"/>
      <c r="L45" s="180"/>
      <c r="M45" s="180"/>
      <c r="N45" s="180"/>
      <c r="O45" s="180"/>
      <c r="P45" s="180"/>
      <c r="Q45" s="180"/>
      <c r="R45" s="180"/>
      <c r="S45" s="180"/>
      <c r="T45" s="180"/>
      <c r="U45" s="180"/>
      <c r="V45" s="180"/>
    </row>
    <row r="46" spans="1:22" ht="20.100000000000001" customHeight="1" x14ac:dyDescent="0.2">
      <c r="C46" s="180"/>
      <c r="D46" s="180"/>
      <c r="E46" s="180"/>
      <c r="F46" s="180"/>
      <c r="G46" s="180"/>
      <c r="H46" s="180"/>
      <c r="I46" s="180"/>
      <c r="J46" s="180"/>
      <c r="K46" s="180"/>
      <c r="L46" s="180"/>
      <c r="M46" s="180"/>
      <c r="N46" s="180"/>
      <c r="O46" s="180"/>
      <c r="P46" s="180"/>
      <c r="Q46" s="180"/>
      <c r="R46" s="180"/>
      <c r="S46" s="180"/>
      <c r="T46" s="180"/>
      <c r="U46" s="180"/>
      <c r="V46" s="180"/>
    </row>
    <row r="47" spans="1:22" ht="20.100000000000001" customHeight="1" x14ac:dyDescent="0.2"/>
    <row r="48" spans="1:22"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sheetData>
  <mergeCells count="73">
    <mergeCell ref="C42:V43"/>
    <mergeCell ref="C44:V46"/>
    <mergeCell ref="M14:R14"/>
    <mergeCell ref="M15:R15"/>
    <mergeCell ref="D12:E12"/>
    <mergeCell ref="F12:K12"/>
    <mergeCell ref="B14:D15"/>
    <mergeCell ref="E14:I15"/>
    <mergeCell ref="J14:K15"/>
    <mergeCell ref="G17:H17"/>
    <mergeCell ref="C18:D18"/>
    <mergeCell ref="E18:F18"/>
    <mergeCell ref="G18:H18"/>
    <mergeCell ref="C20:J20"/>
    <mergeCell ref="C17:D17"/>
    <mergeCell ref="E17:F17"/>
    <mergeCell ref="B3:U4"/>
    <mergeCell ref="D9:K9"/>
    <mergeCell ref="D10:K10"/>
    <mergeCell ref="D11:E11"/>
    <mergeCell ref="F11:K11"/>
    <mergeCell ref="O6:Q6"/>
    <mergeCell ref="R6:V6"/>
    <mergeCell ref="K20:L20"/>
    <mergeCell ref="M20:O20"/>
    <mergeCell ref="P20:R20"/>
    <mergeCell ref="S20:U20"/>
    <mergeCell ref="C22:J22"/>
    <mergeCell ref="M22:O22"/>
    <mergeCell ref="P22:R22"/>
    <mergeCell ref="S22:U22"/>
    <mergeCell ref="C21:J21"/>
    <mergeCell ref="M21:O21"/>
    <mergeCell ref="P21:R21"/>
    <mergeCell ref="S21:U21"/>
    <mergeCell ref="C23:J23"/>
    <mergeCell ref="M23:O23"/>
    <mergeCell ref="P23:R23"/>
    <mergeCell ref="S23:U23"/>
    <mergeCell ref="C24:J24"/>
    <mergeCell ref="M24:O24"/>
    <mergeCell ref="P24:R24"/>
    <mergeCell ref="S24:U24"/>
    <mergeCell ref="C25:J25"/>
    <mergeCell ref="M25:O25"/>
    <mergeCell ref="P25:R25"/>
    <mergeCell ref="S25:U25"/>
    <mergeCell ref="C26:J26"/>
    <mergeCell ref="M26:O26"/>
    <mergeCell ref="P26:R26"/>
    <mergeCell ref="S26:U26"/>
    <mergeCell ref="C27:J27"/>
    <mergeCell ref="M27:O27"/>
    <mergeCell ref="P27:R27"/>
    <mergeCell ref="S27:U27"/>
    <mergeCell ref="C28:J28"/>
    <mergeCell ref="M28:O28"/>
    <mergeCell ref="P28:R28"/>
    <mergeCell ref="S28:U28"/>
    <mergeCell ref="B37:U41"/>
    <mergeCell ref="C29:J29"/>
    <mergeCell ref="M29:O29"/>
    <mergeCell ref="P29:R29"/>
    <mergeCell ref="S29:U29"/>
    <mergeCell ref="B33:C36"/>
    <mergeCell ref="D33:U36"/>
    <mergeCell ref="C30:J30"/>
    <mergeCell ref="M30:O30"/>
    <mergeCell ref="P30:R30"/>
    <mergeCell ref="S30:U30"/>
    <mergeCell ref="M31:O31"/>
    <mergeCell ref="P31:R31"/>
    <mergeCell ref="S31:U31"/>
  </mergeCells>
  <phoneticPr fontId="10"/>
  <dataValidations count="4">
    <dataValidation type="whole" allowBlank="1" showInputMessage="1" showErrorMessage="1" sqref="D11:D12">
      <formula1>0</formula1>
      <formula2>9999</formula2>
    </dataValidation>
    <dataValidation imeMode="halfAlpha" allowBlank="1" showInputMessage="1" showErrorMessage="1" sqref="M21:R30"/>
    <dataValidation type="whole" allowBlank="1" showInputMessage="1" showErrorMessage="1" sqref="K21:K30">
      <formula1>1</formula1>
      <formula2>100</formula2>
    </dataValidation>
    <dataValidation type="list" allowBlank="1" showInputMessage="1" showErrorMessage="1" sqref="L21:L30">
      <formula1>"式,台"</formula1>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52"/>
  <sheetViews>
    <sheetView showGridLines="0" view="pageBreakPreview" topLeftCell="A34" zoomScale="80" zoomScaleNormal="70" zoomScaleSheetLayoutView="80" workbookViewId="0">
      <selection activeCell="B37" sqref="B37:U38"/>
    </sheetView>
  </sheetViews>
  <sheetFormatPr defaultColWidth="5.6640625" defaultRowHeight="14.4" x14ac:dyDescent="0.2"/>
  <cols>
    <col min="1" max="1" width="3.88671875" style="2" customWidth="1"/>
    <col min="2" max="2" width="5.6640625" style="2"/>
    <col min="3" max="3" width="12.88671875" style="2" customWidth="1"/>
    <col min="4" max="4" width="5.6640625" style="2"/>
    <col min="5" max="5" width="18" style="2" customWidth="1"/>
    <col min="6" max="21" width="5.6640625" style="2"/>
    <col min="22" max="22" width="3.88671875" style="2" customWidth="1"/>
    <col min="23" max="23" width="2.77734375" style="2" customWidth="1"/>
    <col min="24" max="16384" width="5.6640625" style="2"/>
  </cols>
  <sheetData>
    <row r="1" spans="1:22" ht="16.2" x14ac:dyDescent="0.2">
      <c r="A1" s="1" t="s">
        <v>81</v>
      </c>
      <c r="B1" s="3"/>
      <c r="C1" s="3"/>
      <c r="D1" s="3"/>
      <c r="E1" s="3"/>
      <c r="F1" s="3"/>
      <c r="G1" s="3"/>
      <c r="H1" s="3"/>
      <c r="I1" s="3"/>
      <c r="J1" s="3"/>
    </row>
    <row r="2" spans="1:22" ht="16.2" x14ac:dyDescent="0.2">
      <c r="A2" s="1"/>
      <c r="B2" s="3"/>
      <c r="C2" s="3"/>
      <c r="D2" s="3"/>
      <c r="E2" s="3"/>
      <c r="F2" s="3"/>
      <c r="G2" s="3"/>
      <c r="H2" s="3"/>
      <c r="I2" s="3"/>
      <c r="J2" s="3"/>
    </row>
    <row r="3" spans="1:22" ht="24.9" customHeight="1" x14ac:dyDescent="0.2">
      <c r="A3" s="3"/>
      <c r="B3" s="166" t="s">
        <v>78</v>
      </c>
      <c r="C3" s="166"/>
      <c r="D3" s="166"/>
      <c r="E3" s="166"/>
      <c r="F3" s="166"/>
      <c r="G3" s="166"/>
      <c r="H3" s="166"/>
      <c r="I3" s="166"/>
      <c r="J3" s="166"/>
      <c r="K3" s="167"/>
      <c r="L3" s="167"/>
      <c r="M3" s="167"/>
      <c r="N3" s="167"/>
      <c r="O3" s="167"/>
      <c r="P3" s="167"/>
      <c r="Q3" s="167"/>
      <c r="R3" s="167"/>
      <c r="S3" s="167"/>
      <c r="T3" s="167"/>
      <c r="U3" s="167"/>
    </row>
    <row r="4" spans="1:22" ht="24.9" customHeight="1" x14ac:dyDescent="0.2">
      <c r="A4" s="3"/>
      <c r="B4" s="166"/>
      <c r="C4" s="166"/>
      <c r="D4" s="166"/>
      <c r="E4" s="166"/>
      <c r="F4" s="166"/>
      <c r="G4" s="166"/>
      <c r="H4" s="166"/>
      <c r="I4" s="166"/>
      <c r="J4" s="166"/>
      <c r="K4" s="167"/>
      <c r="L4" s="167"/>
      <c r="M4" s="167"/>
      <c r="N4" s="167"/>
      <c r="O4" s="167"/>
      <c r="P4" s="167"/>
      <c r="Q4" s="167"/>
      <c r="R4" s="167"/>
      <c r="S4" s="167"/>
      <c r="T4" s="167"/>
      <c r="U4" s="167"/>
    </row>
    <row r="5" spans="1:22" s="67" customFormat="1" ht="9.75" customHeight="1" x14ac:dyDescent="0.2">
      <c r="A5" s="65"/>
      <c r="B5" s="66"/>
      <c r="C5" s="66"/>
      <c r="D5" s="66"/>
      <c r="E5" s="66"/>
      <c r="F5" s="66"/>
      <c r="G5" s="66"/>
      <c r="H5" s="66"/>
      <c r="I5" s="66"/>
      <c r="J5" s="66"/>
    </row>
    <row r="6" spans="1:22" s="70" customFormat="1" ht="19.2" x14ac:dyDescent="0.2">
      <c r="A6" s="68"/>
      <c r="B6" s="69"/>
      <c r="C6" s="69"/>
      <c r="D6" s="69"/>
      <c r="E6" s="69"/>
      <c r="F6" s="69"/>
      <c r="G6" s="69"/>
      <c r="H6" s="68"/>
      <c r="I6" s="68"/>
      <c r="J6" s="68"/>
      <c r="O6" s="178" t="s">
        <v>77</v>
      </c>
      <c r="P6" s="178"/>
      <c r="Q6" s="178"/>
      <c r="R6" s="179"/>
      <c r="S6" s="179"/>
      <c r="T6" s="179"/>
      <c r="U6" s="179"/>
      <c r="V6" s="179"/>
    </row>
    <row r="7" spans="1:22" s="70" customFormat="1" ht="19.2" x14ac:dyDescent="0.2">
      <c r="A7" s="68"/>
      <c r="B7" s="69"/>
      <c r="C7" s="69"/>
      <c r="D7" s="69"/>
      <c r="E7" s="69"/>
      <c r="F7" s="69"/>
      <c r="G7" s="69"/>
      <c r="H7" s="68"/>
      <c r="I7" s="68"/>
      <c r="J7" s="68"/>
      <c r="P7" s="94"/>
      <c r="Q7" s="94"/>
      <c r="R7" s="94"/>
      <c r="S7" s="72"/>
      <c r="T7" s="72"/>
      <c r="U7" s="72"/>
      <c r="V7" s="72"/>
    </row>
    <row r="8" spans="1:22" s="12" customFormat="1" ht="15" thickBot="1" x14ac:dyDescent="0.25">
      <c r="A8" s="14"/>
      <c r="B8" s="14"/>
      <c r="C8" s="18" t="s">
        <v>5</v>
      </c>
      <c r="D8" s="14"/>
      <c r="E8" s="14"/>
      <c r="F8" s="14"/>
      <c r="G8" s="14"/>
      <c r="H8" s="14"/>
      <c r="I8" s="14"/>
      <c r="J8" s="14"/>
    </row>
    <row r="9" spans="1:22" s="12" customFormat="1" ht="23.1" customHeight="1" x14ac:dyDescent="0.2">
      <c r="A9" s="14"/>
      <c r="B9" s="14"/>
      <c r="C9" s="17" t="s">
        <v>4</v>
      </c>
      <c r="D9" s="168"/>
      <c r="E9" s="169"/>
      <c r="F9" s="169"/>
      <c r="G9" s="169"/>
      <c r="H9" s="169"/>
      <c r="I9" s="169"/>
      <c r="J9" s="169"/>
      <c r="K9" s="170"/>
    </row>
    <row r="10" spans="1:22" s="12" customFormat="1" ht="23.1" customHeight="1" x14ac:dyDescent="0.2">
      <c r="A10" s="14"/>
      <c r="B10" s="14"/>
      <c r="C10" s="16" t="s">
        <v>7</v>
      </c>
      <c r="D10" s="171"/>
      <c r="E10" s="172"/>
      <c r="F10" s="172"/>
      <c r="G10" s="172"/>
      <c r="H10" s="172"/>
      <c r="I10" s="172"/>
      <c r="J10" s="172"/>
      <c r="K10" s="173"/>
    </row>
    <row r="11" spans="1:22" s="12" customFormat="1" ht="23.1" customHeight="1" x14ac:dyDescent="0.2">
      <c r="A11" s="14"/>
      <c r="B11" s="14"/>
      <c r="C11" s="15" t="s">
        <v>19</v>
      </c>
      <c r="D11" s="174"/>
      <c r="E11" s="175"/>
      <c r="F11" s="176" t="s">
        <v>17</v>
      </c>
      <c r="G11" s="176"/>
      <c r="H11" s="176"/>
      <c r="I11" s="176"/>
      <c r="J11" s="176"/>
      <c r="K11" s="177"/>
    </row>
    <row r="12" spans="1:22" s="12" customFormat="1" ht="23.1" customHeight="1" thickBot="1" x14ac:dyDescent="0.25">
      <c r="A12" s="14"/>
      <c r="B12" s="14"/>
      <c r="C12" s="13" t="s">
        <v>18</v>
      </c>
      <c r="D12" s="182"/>
      <c r="E12" s="183"/>
      <c r="F12" s="184" t="s">
        <v>17</v>
      </c>
      <c r="G12" s="184"/>
      <c r="H12" s="184"/>
      <c r="I12" s="184"/>
      <c r="J12" s="184"/>
      <c r="K12" s="185"/>
    </row>
    <row r="13" spans="1:22" ht="9.9" customHeight="1" x14ac:dyDescent="0.2">
      <c r="A13" s="3"/>
      <c r="B13" s="3"/>
      <c r="C13" s="3"/>
      <c r="D13" s="3"/>
      <c r="E13" s="3"/>
      <c r="F13" s="3"/>
      <c r="G13" s="3"/>
      <c r="H13" s="3"/>
      <c r="I13" s="3"/>
      <c r="J13" s="3"/>
    </row>
    <row r="14" spans="1:22" ht="20.100000000000001" customHeight="1" x14ac:dyDescent="0.2">
      <c r="A14" s="3"/>
      <c r="B14" s="186" t="s">
        <v>16</v>
      </c>
      <c r="C14" s="186"/>
      <c r="D14" s="186"/>
      <c r="E14" s="187">
        <f>$C$18+$E$18-$G$18</f>
        <v>0</v>
      </c>
      <c r="F14" s="188"/>
      <c r="G14" s="188"/>
      <c r="H14" s="188"/>
      <c r="I14" s="188"/>
      <c r="J14" s="190" t="s">
        <v>1</v>
      </c>
      <c r="K14" s="191"/>
      <c r="M14" s="181"/>
      <c r="N14" s="181"/>
      <c r="O14" s="181"/>
      <c r="P14" s="181"/>
      <c r="Q14" s="181"/>
      <c r="R14" s="181"/>
      <c r="T14" s="11"/>
      <c r="U14" s="11"/>
    </row>
    <row r="15" spans="1:22" ht="20.100000000000001" customHeight="1" thickBot="1" x14ac:dyDescent="0.25">
      <c r="A15" s="3"/>
      <c r="B15" s="186"/>
      <c r="C15" s="186"/>
      <c r="D15" s="186"/>
      <c r="E15" s="189"/>
      <c r="F15" s="189"/>
      <c r="G15" s="189"/>
      <c r="H15" s="189"/>
      <c r="I15" s="189"/>
      <c r="J15" s="190"/>
      <c r="K15" s="191"/>
      <c r="M15" s="181"/>
      <c r="N15" s="181"/>
      <c r="O15" s="181"/>
      <c r="P15" s="181"/>
      <c r="Q15" s="181"/>
      <c r="R15" s="181"/>
      <c r="T15" s="11"/>
      <c r="U15" s="11"/>
    </row>
    <row r="16" spans="1:22" ht="9.9" customHeight="1" x14ac:dyDescent="0.2">
      <c r="A16" s="3"/>
      <c r="B16" s="3"/>
      <c r="C16" s="3"/>
      <c r="D16" s="3"/>
      <c r="E16" s="3"/>
      <c r="F16" s="3"/>
      <c r="G16" s="3"/>
      <c r="H16" s="3"/>
      <c r="I16" s="3"/>
      <c r="J16" s="3"/>
    </row>
    <row r="17" spans="1:21" ht="39.9" customHeight="1" x14ac:dyDescent="0.2">
      <c r="A17" s="3"/>
      <c r="B17" s="3"/>
      <c r="C17" s="200" t="s">
        <v>15</v>
      </c>
      <c r="D17" s="200"/>
      <c r="E17" s="201" t="s">
        <v>14</v>
      </c>
      <c r="F17" s="202"/>
      <c r="G17" s="192" t="s">
        <v>13</v>
      </c>
      <c r="H17" s="193"/>
      <c r="I17" s="10"/>
      <c r="J17" s="10"/>
    </row>
    <row r="18" spans="1:21" ht="20.100000000000001" customHeight="1" x14ac:dyDescent="0.2">
      <c r="A18" s="3"/>
      <c r="B18" s="3"/>
      <c r="C18" s="194">
        <f>$P$31</f>
        <v>0</v>
      </c>
      <c r="D18" s="195"/>
      <c r="E18" s="196">
        <f>$S$31</f>
        <v>0</v>
      </c>
      <c r="F18" s="197"/>
      <c r="G18" s="198"/>
      <c r="H18" s="199"/>
      <c r="I18" s="9"/>
      <c r="J18" s="9"/>
    </row>
    <row r="19" spans="1:21" ht="9.9" customHeight="1" x14ac:dyDescent="0.2">
      <c r="A19" s="3"/>
      <c r="B19" s="3"/>
      <c r="C19" s="3"/>
      <c r="D19" s="3"/>
      <c r="E19" s="3"/>
      <c r="F19" s="3"/>
      <c r="G19" s="3"/>
      <c r="H19" s="3"/>
      <c r="I19" s="3"/>
      <c r="J19" s="3"/>
    </row>
    <row r="20" spans="1:21" s="7" customFormat="1" ht="20.100000000000001" customHeight="1" x14ac:dyDescent="0.2">
      <c r="A20" s="8"/>
      <c r="B20" s="95" t="s">
        <v>12</v>
      </c>
      <c r="C20" s="158" t="s">
        <v>11</v>
      </c>
      <c r="D20" s="158"/>
      <c r="E20" s="158"/>
      <c r="F20" s="158"/>
      <c r="G20" s="158"/>
      <c r="H20" s="158"/>
      <c r="I20" s="158"/>
      <c r="J20" s="158"/>
      <c r="K20" s="161" t="s">
        <v>10</v>
      </c>
      <c r="L20" s="161"/>
      <c r="M20" s="161" t="s">
        <v>2</v>
      </c>
      <c r="N20" s="161"/>
      <c r="O20" s="161"/>
      <c r="P20" s="161" t="s">
        <v>9</v>
      </c>
      <c r="Q20" s="161"/>
      <c r="R20" s="161"/>
      <c r="S20" s="165" t="s">
        <v>3</v>
      </c>
      <c r="T20" s="165"/>
      <c r="U20" s="165"/>
    </row>
    <row r="21" spans="1:21" ht="20.100000000000001" customHeight="1" x14ac:dyDescent="0.2">
      <c r="A21" s="3"/>
      <c r="B21" s="6">
        <v>1</v>
      </c>
      <c r="C21" s="154"/>
      <c r="D21" s="154"/>
      <c r="E21" s="154"/>
      <c r="F21" s="154"/>
      <c r="G21" s="154"/>
      <c r="H21" s="154"/>
      <c r="I21" s="154"/>
      <c r="J21" s="154"/>
      <c r="K21" s="5"/>
      <c r="L21" s="4"/>
      <c r="M21" s="155"/>
      <c r="N21" s="155"/>
      <c r="O21" s="155"/>
      <c r="P21" s="156">
        <f t="shared" ref="P21:P30" si="0">K21*M21</f>
        <v>0</v>
      </c>
      <c r="Q21" s="156"/>
      <c r="R21" s="156"/>
      <c r="S21" s="155"/>
      <c r="T21" s="155"/>
      <c r="U21" s="155"/>
    </row>
    <row r="22" spans="1:21" ht="20.100000000000001" customHeight="1" x14ac:dyDescent="0.2">
      <c r="A22" s="3"/>
      <c r="B22" s="6">
        <v>2</v>
      </c>
      <c r="C22" s="154"/>
      <c r="D22" s="154"/>
      <c r="E22" s="154"/>
      <c r="F22" s="154"/>
      <c r="G22" s="154"/>
      <c r="H22" s="154"/>
      <c r="I22" s="154"/>
      <c r="J22" s="154"/>
      <c r="K22" s="5"/>
      <c r="L22" s="4"/>
      <c r="M22" s="155"/>
      <c r="N22" s="155"/>
      <c r="O22" s="155"/>
      <c r="P22" s="156">
        <f t="shared" si="0"/>
        <v>0</v>
      </c>
      <c r="Q22" s="156"/>
      <c r="R22" s="156"/>
      <c r="S22" s="155"/>
      <c r="T22" s="155"/>
      <c r="U22" s="155"/>
    </row>
    <row r="23" spans="1:21" ht="20.100000000000001" customHeight="1" x14ac:dyDescent="0.2">
      <c r="A23" s="3"/>
      <c r="B23" s="6">
        <v>3</v>
      </c>
      <c r="C23" s="154"/>
      <c r="D23" s="154"/>
      <c r="E23" s="154"/>
      <c r="F23" s="154"/>
      <c r="G23" s="154"/>
      <c r="H23" s="154"/>
      <c r="I23" s="154"/>
      <c r="J23" s="154"/>
      <c r="K23" s="5"/>
      <c r="L23" s="4"/>
      <c r="M23" s="155"/>
      <c r="N23" s="155"/>
      <c r="O23" s="155"/>
      <c r="P23" s="156">
        <f t="shared" si="0"/>
        <v>0</v>
      </c>
      <c r="Q23" s="156"/>
      <c r="R23" s="156"/>
      <c r="S23" s="155"/>
      <c r="T23" s="155"/>
      <c r="U23" s="155"/>
    </row>
    <row r="24" spans="1:21" ht="20.100000000000001" customHeight="1" x14ac:dyDescent="0.2">
      <c r="A24" s="3"/>
      <c r="B24" s="6">
        <v>4</v>
      </c>
      <c r="C24" s="154"/>
      <c r="D24" s="154"/>
      <c r="E24" s="154"/>
      <c r="F24" s="154"/>
      <c r="G24" s="154"/>
      <c r="H24" s="154"/>
      <c r="I24" s="154"/>
      <c r="J24" s="154"/>
      <c r="K24" s="5"/>
      <c r="L24" s="4"/>
      <c r="M24" s="155"/>
      <c r="N24" s="155"/>
      <c r="O24" s="155"/>
      <c r="P24" s="156">
        <f t="shared" si="0"/>
        <v>0</v>
      </c>
      <c r="Q24" s="156"/>
      <c r="R24" s="156"/>
      <c r="S24" s="155"/>
      <c r="T24" s="155"/>
      <c r="U24" s="155"/>
    </row>
    <row r="25" spans="1:21" ht="20.100000000000001" customHeight="1" x14ac:dyDescent="0.2">
      <c r="A25" s="3"/>
      <c r="B25" s="6">
        <v>5</v>
      </c>
      <c r="C25" s="154"/>
      <c r="D25" s="154"/>
      <c r="E25" s="154"/>
      <c r="F25" s="154"/>
      <c r="G25" s="154"/>
      <c r="H25" s="154"/>
      <c r="I25" s="154"/>
      <c r="J25" s="154"/>
      <c r="K25" s="5"/>
      <c r="L25" s="4"/>
      <c r="M25" s="155"/>
      <c r="N25" s="155"/>
      <c r="O25" s="155"/>
      <c r="P25" s="156">
        <f t="shared" si="0"/>
        <v>0</v>
      </c>
      <c r="Q25" s="156"/>
      <c r="R25" s="156"/>
      <c r="S25" s="155"/>
      <c r="T25" s="155"/>
      <c r="U25" s="155"/>
    </row>
    <row r="26" spans="1:21" ht="20.100000000000001" customHeight="1" x14ac:dyDescent="0.2">
      <c r="A26" s="3"/>
      <c r="B26" s="6">
        <v>6</v>
      </c>
      <c r="C26" s="154"/>
      <c r="D26" s="154"/>
      <c r="E26" s="154"/>
      <c r="F26" s="154"/>
      <c r="G26" s="154"/>
      <c r="H26" s="154"/>
      <c r="I26" s="154"/>
      <c r="J26" s="154"/>
      <c r="K26" s="5"/>
      <c r="L26" s="4"/>
      <c r="M26" s="155"/>
      <c r="N26" s="155"/>
      <c r="O26" s="155"/>
      <c r="P26" s="156">
        <f t="shared" si="0"/>
        <v>0</v>
      </c>
      <c r="Q26" s="156"/>
      <c r="R26" s="156"/>
      <c r="S26" s="155"/>
      <c r="T26" s="155"/>
      <c r="U26" s="155"/>
    </row>
    <row r="27" spans="1:21" ht="20.100000000000001" customHeight="1" x14ac:dyDescent="0.2">
      <c r="A27" s="3"/>
      <c r="B27" s="6">
        <v>7</v>
      </c>
      <c r="C27" s="154"/>
      <c r="D27" s="154"/>
      <c r="E27" s="154"/>
      <c r="F27" s="154"/>
      <c r="G27" s="154"/>
      <c r="H27" s="154"/>
      <c r="I27" s="154"/>
      <c r="J27" s="154"/>
      <c r="K27" s="5"/>
      <c r="L27" s="4"/>
      <c r="M27" s="155"/>
      <c r="N27" s="155"/>
      <c r="O27" s="155"/>
      <c r="P27" s="156">
        <f t="shared" si="0"/>
        <v>0</v>
      </c>
      <c r="Q27" s="156"/>
      <c r="R27" s="156"/>
      <c r="S27" s="155"/>
      <c r="T27" s="155"/>
      <c r="U27" s="155"/>
    </row>
    <row r="28" spans="1:21" ht="20.100000000000001" customHeight="1" x14ac:dyDescent="0.2">
      <c r="A28" s="3"/>
      <c r="B28" s="6">
        <v>8</v>
      </c>
      <c r="C28" s="154"/>
      <c r="D28" s="154"/>
      <c r="E28" s="154"/>
      <c r="F28" s="154"/>
      <c r="G28" s="154"/>
      <c r="H28" s="154"/>
      <c r="I28" s="154"/>
      <c r="J28" s="154"/>
      <c r="K28" s="5"/>
      <c r="L28" s="4"/>
      <c r="M28" s="155"/>
      <c r="N28" s="155"/>
      <c r="O28" s="155"/>
      <c r="P28" s="156">
        <f t="shared" si="0"/>
        <v>0</v>
      </c>
      <c r="Q28" s="156"/>
      <c r="R28" s="156"/>
      <c r="S28" s="155"/>
      <c r="T28" s="155"/>
      <c r="U28" s="155"/>
    </row>
    <row r="29" spans="1:21" ht="20.100000000000001" customHeight="1" x14ac:dyDescent="0.2">
      <c r="A29" s="3"/>
      <c r="B29" s="6">
        <v>9</v>
      </c>
      <c r="C29" s="154"/>
      <c r="D29" s="154"/>
      <c r="E29" s="154"/>
      <c r="F29" s="154"/>
      <c r="G29" s="154"/>
      <c r="H29" s="154"/>
      <c r="I29" s="154"/>
      <c r="J29" s="154"/>
      <c r="K29" s="5"/>
      <c r="L29" s="4"/>
      <c r="M29" s="155"/>
      <c r="N29" s="155"/>
      <c r="O29" s="155"/>
      <c r="P29" s="156">
        <f t="shared" si="0"/>
        <v>0</v>
      </c>
      <c r="Q29" s="156"/>
      <c r="R29" s="156"/>
      <c r="S29" s="155"/>
      <c r="T29" s="155"/>
      <c r="U29" s="155"/>
    </row>
    <row r="30" spans="1:21" ht="20.100000000000001" customHeight="1" x14ac:dyDescent="0.2">
      <c r="A30" s="3"/>
      <c r="B30" s="6">
        <v>10</v>
      </c>
      <c r="C30" s="154"/>
      <c r="D30" s="154"/>
      <c r="E30" s="154"/>
      <c r="F30" s="154"/>
      <c r="G30" s="154"/>
      <c r="H30" s="154"/>
      <c r="I30" s="154"/>
      <c r="J30" s="154"/>
      <c r="K30" s="5"/>
      <c r="L30" s="4"/>
      <c r="M30" s="155"/>
      <c r="N30" s="155"/>
      <c r="O30" s="155"/>
      <c r="P30" s="156">
        <f t="shared" si="0"/>
        <v>0</v>
      </c>
      <c r="Q30" s="156"/>
      <c r="R30" s="156"/>
      <c r="S30" s="155"/>
      <c r="T30" s="155"/>
      <c r="U30" s="155"/>
    </row>
    <row r="31" spans="1:21" ht="20.100000000000001" customHeight="1" x14ac:dyDescent="0.2">
      <c r="A31" s="3"/>
      <c r="B31" s="3"/>
      <c r="C31" s="3"/>
      <c r="D31" s="3"/>
      <c r="E31" s="3"/>
      <c r="F31" s="3"/>
      <c r="G31" s="3"/>
      <c r="H31" s="3"/>
      <c r="I31" s="3"/>
      <c r="J31" s="3"/>
      <c r="M31" s="161" t="s">
        <v>0</v>
      </c>
      <c r="N31" s="161"/>
      <c r="O31" s="161"/>
      <c r="P31" s="162">
        <f>SUM(P21:R30)</f>
        <v>0</v>
      </c>
      <c r="Q31" s="163"/>
      <c r="R31" s="164"/>
      <c r="S31" s="162">
        <f>SUM(S21:U30)</f>
        <v>0</v>
      </c>
      <c r="T31" s="163"/>
      <c r="U31" s="164"/>
    </row>
    <row r="32" spans="1:21" ht="49.5" customHeight="1" x14ac:dyDescent="0.2">
      <c r="A32" s="3"/>
      <c r="B32" s="3"/>
      <c r="C32" s="3"/>
      <c r="D32" s="3"/>
      <c r="E32" s="3"/>
      <c r="F32" s="3"/>
      <c r="G32" s="3"/>
      <c r="H32" s="3"/>
      <c r="I32" s="3"/>
      <c r="J32" s="3"/>
    </row>
    <row r="33" spans="1:22" ht="20.100000000000001" customHeight="1" x14ac:dyDescent="0.2">
      <c r="A33" s="3"/>
      <c r="B33" s="157" t="s">
        <v>8</v>
      </c>
      <c r="C33" s="158"/>
      <c r="D33" s="159"/>
      <c r="E33" s="159"/>
      <c r="F33" s="159"/>
      <c r="G33" s="159"/>
      <c r="H33" s="159"/>
      <c r="I33" s="159"/>
      <c r="J33" s="159"/>
      <c r="K33" s="160"/>
      <c r="L33" s="160"/>
      <c r="M33" s="160"/>
      <c r="N33" s="160"/>
      <c r="O33" s="160"/>
      <c r="P33" s="160"/>
      <c r="Q33" s="160"/>
      <c r="R33" s="160"/>
      <c r="S33" s="160"/>
      <c r="T33" s="160"/>
      <c r="U33" s="160"/>
    </row>
    <row r="34" spans="1:22" ht="20.100000000000001" customHeight="1" x14ac:dyDescent="0.2">
      <c r="A34" s="3"/>
      <c r="B34" s="158"/>
      <c r="C34" s="158"/>
      <c r="D34" s="159"/>
      <c r="E34" s="159"/>
      <c r="F34" s="159"/>
      <c r="G34" s="159"/>
      <c r="H34" s="159"/>
      <c r="I34" s="159"/>
      <c r="J34" s="159"/>
      <c r="K34" s="160"/>
      <c r="L34" s="160"/>
      <c r="M34" s="160"/>
      <c r="N34" s="160"/>
      <c r="O34" s="160"/>
      <c r="P34" s="160"/>
      <c r="Q34" s="160"/>
      <c r="R34" s="160"/>
      <c r="S34" s="160"/>
      <c r="T34" s="160"/>
      <c r="U34" s="160"/>
    </row>
    <row r="35" spans="1:22" ht="20.100000000000001" customHeight="1" x14ac:dyDescent="0.2">
      <c r="A35" s="3"/>
      <c r="B35" s="158"/>
      <c r="C35" s="158"/>
      <c r="D35" s="159"/>
      <c r="E35" s="159"/>
      <c r="F35" s="159"/>
      <c r="G35" s="159"/>
      <c r="H35" s="159"/>
      <c r="I35" s="159"/>
      <c r="J35" s="159"/>
      <c r="K35" s="160"/>
      <c r="L35" s="160"/>
      <c r="M35" s="160"/>
      <c r="N35" s="160"/>
      <c r="O35" s="160"/>
      <c r="P35" s="160"/>
      <c r="Q35" s="160"/>
      <c r="R35" s="160"/>
      <c r="S35" s="160"/>
      <c r="T35" s="160"/>
      <c r="U35" s="160"/>
    </row>
    <row r="36" spans="1:22" ht="105" customHeight="1" x14ac:dyDescent="0.2">
      <c r="A36" s="3"/>
      <c r="B36" s="158"/>
      <c r="C36" s="158"/>
      <c r="D36" s="159"/>
      <c r="E36" s="159"/>
      <c r="F36" s="159"/>
      <c r="G36" s="159"/>
      <c r="H36" s="159"/>
      <c r="I36" s="159"/>
      <c r="J36" s="159"/>
      <c r="K36" s="160"/>
      <c r="L36" s="160"/>
      <c r="M36" s="160"/>
      <c r="N36" s="160"/>
      <c r="O36" s="160"/>
      <c r="P36" s="160"/>
      <c r="Q36" s="160"/>
      <c r="R36" s="160"/>
      <c r="S36" s="160"/>
      <c r="T36" s="160"/>
      <c r="U36" s="160"/>
    </row>
    <row r="37" spans="1:22" ht="19.5" customHeight="1" x14ac:dyDescent="0.2">
      <c r="A37" s="3"/>
      <c r="B37" s="152" t="s">
        <v>84</v>
      </c>
      <c r="C37" s="152"/>
      <c r="D37" s="152"/>
      <c r="E37" s="152"/>
      <c r="F37" s="152"/>
      <c r="G37" s="152"/>
      <c r="H37" s="152"/>
      <c r="I37" s="152"/>
      <c r="J37" s="152"/>
      <c r="K37" s="152"/>
      <c r="L37" s="152"/>
      <c r="M37" s="152"/>
      <c r="N37" s="152"/>
      <c r="O37" s="152"/>
      <c r="P37" s="152"/>
      <c r="Q37" s="152"/>
      <c r="R37" s="152"/>
      <c r="S37" s="152"/>
      <c r="T37" s="152"/>
      <c r="U37" s="152"/>
    </row>
    <row r="38" spans="1:22" ht="23.25" customHeight="1" x14ac:dyDescent="0.2">
      <c r="A38" s="3"/>
      <c r="B38" s="153"/>
      <c r="C38" s="153"/>
      <c r="D38" s="153"/>
      <c r="E38" s="153"/>
      <c r="F38" s="153"/>
      <c r="G38" s="153"/>
      <c r="H38" s="153"/>
      <c r="I38" s="153"/>
      <c r="J38" s="153"/>
      <c r="K38" s="153"/>
      <c r="L38" s="153"/>
      <c r="M38" s="153"/>
      <c r="N38" s="153"/>
      <c r="O38" s="153"/>
      <c r="P38" s="153"/>
      <c r="Q38" s="153"/>
      <c r="R38" s="153"/>
      <c r="S38" s="153"/>
      <c r="T38" s="153"/>
      <c r="U38" s="153"/>
    </row>
    <row r="39" spans="1:22" ht="20.100000000000001" customHeight="1" x14ac:dyDescent="0.2">
      <c r="A39" s="3"/>
      <c r="B39" s="203" t="s">
        <v>85</v>
      </c>
      <c r="C39" s="203"/>
      <c r="D39" s="203"/>
      <c r="E39" s="203"/>
      <c r="F39" s="203"/>
      <c r="G39" s="203"/>
      <c r="H39" s="203"/>
      <c r="I39" s="203"/>
      <c r="J39" s="203"/>
      <c r="K39" s="203"/>
      <c r="L39" s="203"/>
      <c r="M39" s="203"/>
      <c r="N39" s="203"/>
      <c r="O39" s="203"/>
      <c r="P39" s="203"/>
      <c r="Q39" s="203"/>
      <c r="R39" s="203"/>
      <c r="S39" s="203"/>
      <c r="T39" s="203"/>
      <c r="U39" s="203"/>
      <c r="V39" s="96"/>
    </row>
    <row r="40" spans="1:22" ht="20.100000000000001" customHeight="1" x14ac:dyDescent="0.2">
      <c r="A40" s="3"/>
      <c r="B40" s="203"/>
      <c r="C40" s="203"/>
      <c r="D40" s="203"/>
      <c r="E40" s="203"/>
      <c r="F40" s="203"/>
      <c r="G40" s="203"/>
      <c r="H40" s="203"/>
      <c r="I40" s="203"/>
      <c r="J40" s="203"/>
      <c r="K40" s="203"/>
      <c r="L40" s="203"/>
      <c r="M40" s="203"/>
      <c r="N40" s="203"/>
      <c r="O40" s="203"/>
      <c r="P40" s="203"/>
      <c r="Q40" s="203"/>
      <c r="R40" s="203"/>
      <c r="S40" s="203"/>
      <c r="T40" s="203"/>
      <c r="U40" s="203"/>
      <c r="V40" s="96"/>
    </row>
    <row r="41" spans="1:22" ht="8.25" customHeight="1" x14ac:dyDescent="0.2">
      <c r="A41" s="3"/>
      <c r="B41" s="203"/>
      <c r="C41" s="203"/>
      <c r="D41" s="203"/>
      <c r="E41" s="203"/>
      <c r="F41" s="203"/>
      <c r="G41" s="203"/>
      <c r="H41" s="203"/>
      <c r="I41" s="203"/>
      <c r="J41" s="203"/>
      <c r="K41" s="203"/>
      <c r="L41" s="203"/>
      <c r="M41" s="203"/>
      <c r="N41" s="203"/>
      <c r="O41" s="203"/>
      <c r="P41" s="203"/>
      <c r="Q41" s="203"/>
      <c r="R41" s="203"/>
      <c r="S41" s="203"/>
      <c r="T41" s="203"/>
      <c r="U41" s="203"/>
      <c r="V41" s="96"/>
    </row>
    <row r="42" spans="1:22" ht="20.100000000000001" customHeight="1" x14ac:dyDescent="0.2">
      <c r="A42" s="3"/>
      <c r="B42" s="3"/>
      <c r="C42" s="153"/>
      <c r="D42" s="153"/>
      <c r="E42" s="153"/>
      <c r="F42" s="153"/>
      <c r="G42" s="153"/>
      <c r="H42" s="153"/>
      <c r="I42" s="153"/>
      <c r="J42" s="153"/>
      <c r="K42" s="153"/>
      <c r="L42" s="153"/>
      <c r="M42" s="153"/>
      <c r="N42" s="153"/>
      <c r="O42" s="153"/>
      <c r="P42" s="153"/>
      <c r="Q42" s="153"/>
      <c r="R42" s="153"/>
      <c r="S42" s="153"/>
      <c r="T42" s="153"/>
      <c r="U42" s="153"/>
      <c r="V42" s="153"/>
    </row>
    <row r="43" spans="1:22" ht="20.100000000000001" customHeight="1" x14ac:dyDescent="0.2">
      <c r="A43" s="3"/>
      <c r="B43" s="3"/>
      <c r="C43" s="153"/>
      <c r="D43" s="153"/>
      <c r="E43" s="153"/>
      <c r="F43" s="153"/>
      <c r="G43" s="153"/>
      <c r="H43" s="153"/>
      <c r="I43" s="153"/>
      <c r="J43" s="153"/>
      <c r="K43" s="153"/>
      <c r="L43" s="153"/>
      <c r="M43" s="153"/>
      <c r="N43" s="153"/>
      <c r="O43" s="153"/>
      <c r="P43" s="153"/>
      <c r="Q43" s="153"/>
      <c r="R43" s="153"/>
      <c r="S43" s="153"/>
      <c r="T43" s="153"/>
      <c r="U43" s="153"/>
      <c r="V43" s="153"/>
    </row>
    <row r="44" spans="1:22" ht="20.100000000000001" customHeight="1" x14ac:dyDescent="0.2">
      <c r="C44" s="180"/>
      <c r="D44" s="180"/>
      <c r="E44" s="180"/>
      <c r="F44" s="180"/>
      <c r="G44" s="180"/>
      <c r="H44" s="180"/>
      <c r="I44" s="180"/>
      <c r="J44" s="180"/>
      <c r="K44" s="180"/>
      <c r="L44" s="180"/>
      <c r="M44" s="180"/>
      <c r="N44" s="180"/>
      <c r="O44" s="180"/>
      <c r="P44" s="180"/>
      <c r="Q44" s="180"/>
      <c r="R44" s="180"/>
      <c r="S44" s="180"/>
      <c r="T44" s="180"/>
      <c r="U44" s="180"/>
      <c r="V44" s="180"/>
    </row>
    <row r="45" spans="1:22" ht="20.100000000000001" customHeight="1" x14ac:dyDescent="0.2">
      <c r="C45" s="180"/>
      <c r="D45" s="180"/>
      <c r="E45" s="180"/>
      <c r="F45" s="180"/>
      <c r="G45" s="180"/>
      <c r="H45" s="180"/>
      <c r="I45" s="180"/>
      <c r="J45" s="180"/>
      <c r="K45" s="180"/>
      <c r="L45" s="180"/>
      <c r="M45" s="180"/>
      <c r="N45" s="180"/>
      <c r="O45" s="180"/>
      <c r="P45" s="180"/>
      <c r="Q45" s="180"/>
      <c r="R45" s="180"/>
      <c r="S45" s="180"/>
      <c r="T45" s="180"/>
      <c r="U45" s="180"/>
      <c r="V45" s="180"/>
    </row>
    <row r="46" spans="1:22" ht="20.100000000000001" customHeight="1" x14ac:dyDescent="0.2">
      <c r="C46" s="180"/>
      <c r="D46" s="180"/>
      <c r="E46" s="180"/>
      <c r="F46" s="180"/>
      <c r="G46" s="180"/>
      <c r="H46" s="180"/>
      <c r="I46" s="180"/>
      <c r="J46" s="180"/>
      <c r="K46" s="180"/>
      <c r="L46" s="180"/>
      <c r="M46" s="180"/>
      <c r="N46" s="180"/>
      <c r="O46" s="180"/>
      <c r="P46" s="180"/>
      <c r="Q46" s="180"/>
      <c r="R46" s="180"/>
      <c r="S46" s="180"/>
      <c r="T46" s="180"/>
      <c r="U46" s="180"/>
      <c r="V46" s="180"/>
    </row>
    <row r="47" spans="1:22" ht="20.100000000000001" customHeight="1" x14ac:dyDescent="0.2"/>
    <row r="48" spans="1:22"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sheetData>
  <mergeCells count="74">
    <mergeCell ref="C44:V46"/>
    <mergeCell ref="C30:J30"/>
    <mergeCell ref="M30:O30"/>
    <mergeCell ref="P30:R30"/>
    <mergeCell ref="S30:U30"/>
    <mergeCell ref="M31:O31"/>
    <mergeCell ref="P31:R31"/>
    <mergeCell ref="S31:U31"/>
    <mergeCell ref="B33:C36"/>
    <mergeCell ref="D33:U36"/>
    <mergeCell ref="B37:U38"/>
    <mergeCell ref="B39:U41"/>
    <mergeCell ref="C42:V43"/>
    <mergeCell ref="C28:J28"/>
    <mergeCell ref="M28:O28"/>
    <mergeCell ref="P28:R28"/>
    <mergeCell ref="S28:U28"/>
    <mergeCell ref="C29:J29"/>
    <mergeCell ref="M29:O29"/>
    <mergeCell ref="P29:R29"/>
    <mergeCell ref="S29:U29"/>
    <mergeCell ref="C26:J26"/>
    <mergeCell ref="M26:O26"/>
    <mergeCell ref="P26:R26"/>
    <mergeCell ref="S26:U26"/>
    <mergeCell ref="C27:J27"/>
    <mergeCell ref="M27:O27"/>
    <mergeCell ref="P27:R27"/>
    <mergeCell ref="S27:U27"/>
    <mergeCell ref="C24:J24"/>
    <mergeCell ref="M24:O24"/>
    <mergeCell ref="P24:R24"/>
    <mergeCell ref="S24:U24"/>
    <mergeCell ref="C25:J25"/>
    <mergeCell ref="M25:O25"/>
    <mergeCell ref="P25:R25"/>
    <mergeCell ref="S25:U25"/>
    <mergeCell ref="C22:J22"/>
    <mergeCell ref="M22:O22"/>
    <mergeCell ref="P22:R22"/>
    <mergeCell ref="S22:U22"/>
    <mergeCell ref="C23:J23"/>
    <mergeCell ref="M23:O23"/>
    <mergeCell ref="P23:R23"/>
    <mergeCell ref="S23:U23"/>
    <mergeCell ref="C21:J21"/>
    <mergeCell ref="M21:O21"/>
    <mergeCell ref="P21:R21"/>
    <mergeCell ref="S21:U21"/>
    <mergeCell ref="C17:D17"/>
    <mergeCell ref="E17:F17"/>
    <mergeCell ref="G17:H17"/>
    <mergeCell ref="C18:D18"/>
    <mergeCell ref="E18:F18"/>
    <mergeCell ref="G18:H18"/>
    <mergeCell ref="C20:J20"/>
    <mergeCell ref="K20:L20"/>
    <mergeCell ref="M20:O20"/>
    <mergeCell ref="P20:R20"/>
    <mergeCell ref="S20:U20"/>
    <mergeCell ref="M14:R14"/>
    <mergeCell ref="M15:R15"/>
    <mergeCell ref="B3:U4"/>
    <mergeCell ref="O6:Q6"/>
    <mergeCell ref="R6:V6"/>
    <mergeCell ref="D9:K9"/>
    <mergeCell ref="D10:K10"/>
    <mergeCell ref="D11:E11"/>
    <mergeCell ref="F11:K11"/>
    <mergeCell ref="D12:E12"/>
    <mergeCell ref="F12:K12"/>
    <mergeCell ref="B14:D15"/>
    <mergeCell ref="E14:I15"/>
    <mergeCell ref="J14:K15"/>
  </mergeCells>
  <phoneticPr fontId="10"/>
  <dataValidations count="4">
    <dataValidation type="list" allowBlank="1" showInputMessage="1" showErrorMessage="1" sqref="L21:L30">
      <formula1>"式,台"</formula1>
    </dataValidation>
    <dataValidation type="whole" allowBlank="1" showInputMessage="1" showErrorMessage="1" sqref="K21:K30">
      <formula1>1</formula1>
      <formula2>100</formula2>
    </dataValidation>
    <dataValidation imeMode="halfAlpha" allowBlank="1" showInputMessage="1" showErrorMessage="1" sqref="M21:R30"/>
    <dataValidation type="whole" allowBlank="1" showInputMessage="1" showErrorMessage="1" sqref="D11:D12">
      <formula1>0</formula1>
      <formula2>9999</formula2>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4328561-D06F-4E56-9BA1-A7E5297D17D6}">
  <ds:schemaRefs>
    <ds:schemaRef ds:uri="http://schemas.microsoft.com/sharepoint/v3/contenttype/forms"/>
  </ds:schemaRefs>
</ds:datastoreItem>
</file>

<file path=customXml/itemProps3.xml><?xml version="1.0" encoding="utf-8"?>
<ds:datastoreItem xmlns:ds="http://schemas.openxmlformats.org/officeDocument/2006/customXml" ds:itemID="{1D20C8F5-B162-4CF1-A83B-94B08B40DCEB}">
  <ds:schemaRefs>
    <ds:schemaRef ds:uri="http://purl.org/dc/elements/1.1/"/>
    <ds:schemaRef ds:uri="http://purl.org/dc/dcmitype/"/>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purl.org/dc/terms/"/>
    <ds:schemaRef ds:uri="8B97BE19-CDDD-400E-817A-CFDD13F7EC12"/>
    <ds:schemaRef ds:uri="9302029e-8bbc-4893-b767-4a248ffcb74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別紙３</vt:lpstr>
      <vt:lpstr>別紙４</vt:lpstr>
      <vt:lpstr>別紙４ (2)</vt:lpstr>
      <vt:lpstr>別紙３!Print_Area</vt:lpstr>
      <vt:lpstr>別紙４!Print_Area</vt:lpstr>
      <vt:lpstr>'別紙４ (2)'!Print_Area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Gifu</cp:lastModifiedBy>
  <cp:lastPrinted>2023-12-01T11:26:10Z</cp:lastPrinted>
  <dcterms:created xsi:type="dcterms:W3CDTF">2006-04-10T04:26:56Z</dcterms:created>
  <dcterms:modified xsi:type="dcterms:W3CDTF">2023-12-04T02:28:42Z</dcterms:modified>
</cp:coreProperties>
</file>