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7.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8.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9.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10.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11.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12.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drawings/drawing13.xml" ContentType="application/vnd.openxmlformats-officedocument.drawing+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4.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drawings/drawing15.xml" ContentType="application/vnd.openxmlformats-officedocument.drawing+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drawings/drawing16.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62531\Box\11226_10_庁内用\04 事業所指導係\01_担当者共通\★R5障害福祉サービス継続事業費補助金\HP掲載・様式\HP掲載\実績報告様式\"/>
    </mc:Choice>
  </mc:AlternateContent>
  <bookViews>
    <workbookView xWindow="-120" yWindow="-120" windowWidth="29040" windowHeight="15840"/>
  </bookViews>
  <sheets>
    <sheet name="本申請書の使い方 " sheetId="71" r:id="rId1"/>
    <sheet name="総括表（精算）" sheetId="20" r:id="rId2"/>
    <sheet name="総括表 (変更)" sheetId="32" state="hidden" r:id="rId3"/>
    <sheet name="総括表 (実績)" sheetId="33" state="hidden" r:id="rId4"/>
    <sheet name="申請額一覧 " sheetId="24" r:id="rId5"/>
    <sheet name="個票１" sheetId="19" r:id="rId6"/>
    <sheet name="個票２" sheetId="69" r:id="rId7"/>
    <sheet name="個票３" sheetId="68" r:id="rId8"/>
    <sheet name="個票４" sheetId="67" r:id="rId9"/>
    <sheet name="個票５" sheetId="66" r:id="rId10"/>
    <sheet name="個票６" sheetId="65" r:id="rId11"/>
    <sheet name="個票７" sheetId="64" r:id="rId12"/>
    <sheet name="個票８" sheetId="63" r:id="rId13"/>
    <sheet name="個票9" sheetId="62" r:id="rId14"/>
    <sheet name="個票１０" sheetId="61" r:id="rId15"/>
    <sheet name="個票１１" sheetId="60" r:id="rId16"/>
    <sheet name="個票１２" sheetId="59" r:id="rId17"/>
    <sheet name="個票１３" sheetId="58" r:id="rId18"/>
    <sheet name="個票１４" sheetId="57" r:id="rId19"/>
    <sheet name="個票１５" sheetId="56" r:id="rId20"/>
    <sheet name="基準単価" sheetId="26" state="hidden" r:id="rId21"/>
  </sheets>
  <definedNames>
    <definedName name="_xlnm.Print_Area" localSheetId="20">基準単価!$A$1:$G$35</definedName>
    <definedName name="_xlnm.Print_Area" localSheetId="5">個票１!$A$1:$AO$154</definedName>
    <definedName name="_xlnm.Print_Area" localSheetId="14">個票１０!$A$1:$AO$154</definedName>
    <definedName name="_xlnm.Print_Area" localSheetId="15">個票１１!$A$1:$AO$154</definedName>
    <definedName name="_xlnm.Print_Area" localSheetId="16">個票１２!$A$1:$AO$154</definedName>
    <definedName name="_xlnm.Print_Area" localSheetId="17">個票１３!$A$1:$AO$154</definedName>
    <definedName name="_xlnm.Print_Area" localSheetId="18">個票１４!$A$1:$AO$154</definedName>
    <definedName name="_xlnm.Print_Area" localSheetId="19">個票１５!$A$1:$AO$154</definedName>
    <definedName name="_xlnm.Print_Area" localSheetId="6">個票２!$A$1:$AO$154</definedName>
    <definedName name="_xlnm.Print_Area" localSheetId="7">個票３!$A$1:$AO$154</definedName>
    <definedName name="_xlnm.Print_Area" localSheetId="8">個票４!$A$1:$AO$154</definedName>
    <definedName name="_xlnm.Print_Area" localSheetId="9">個票５!$A$1:$AO$154</definedName>
    <definedName name="_xlnm.Print_Area" localSheetId="10">個票６!$A$1:$AO$154</definedName>
    <definedName name="_xlnm.Print_Area" localSheetId="11">個票７!$A$1:$AO$154</definedName>
    <definedName name="_xlnm.Print_Area" localSheetId="12">個票８!$A$1:$AO$154</definedName>
    <definedName name="_xlnm.Print_Area" localSheetId="13">個票9!$A$1:$AO$154</definedName>
    <definedName name="_xlnm.Print_Area" localSheetId="4">'申請額一覧 '!$A$1:$N$31</definedName>
    <definedName name="_xlnm.Print_Area" localSheetId="3">'総括表 (実績)'!$A$1:$AO$43</definedName>
    <definedName name="_xlnm.Print_Area" localSheetId="2">'総括表 (変更)'!$A$1:$AO$43</definedName>
    <definedName name="_xlnm.Print_Area" localSheetId="1">'総括表（精算）'!$A$1:$AO$50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14" i="19" l="1"/>
  <c r="AB48" i="56"/>
  <c r="AB48" i="57"/>
  <c r="AB48" i="58"/>
  <c r="AB48" i="59"/>
  <c r="AB48" i="60"/>
  <c r="AB48" i="61"/>
  <c r="AB48" i="62"/>
  <c r="AB48" i="63"/>
  <c r="AB48" i="64"/>
  <c r="AB48" i="65"/>
  <c r="AB48" i="66"/>
  <c r="AB48" i="67"/>
  <c r="AB48" i="68"/>
  <c r="AB48" i="69"/>
  <c r="AB48" i="19"/>
  <c r="AB14" i="56" l="1"/>
  <c r="AB14" i="57"/>
  <c r="AB14" i="58"/>
  <c r="AB14" i="59"/>
  <c r="AB14" i="60"/>
  <c r="AB14" i="61"/>
  <c r="AB14" i="62"/>
  <c r="AB14" i="63"/>
  <c r="AB14" i="64"/>
  <c r="AB14" i="65"/>
  <c r="AB14" i="66"/>
  <c r="AB14" i="67"/>
  <c r="AB14" i="68"/>
  <c r="AB14" i="69"/>
  <c r="K92" i="69" l="1"/>
  <c r="AJ48" i="69" s="1"/>
  <c r="K79" i="69"/>
  <c r="AJ14" i="69" s="1"/>
  <c r="K92" i="68"/>
  <c r="AJ48" i="68" s="1"/>
  <c r="K79" i="68"/>
  <c r="AJ14" i="68" s="1"/>
  <c r="K92" i="67"/>
  <c r="AJ48" i="67" s="1"/>
  <c r="K79" i="67"/>
  <c r="AJ14" i="67" s="1"/>
  <c r="K92" i="66"/>
  <c r="AJ48" i="66" s="1"/>
  <c r="K79" i="66"/>
  <c r="AJ14" i="66" s="1"/>
  <c r="K92" i="65"/>
  <c r="AJ48" i="65" s="1"/>
  <c r="K79" i="65"/>
  <c r="AJ14" i="65" s="1"/>
  <c r="K92" i="64"/>
  <c r="AJ48" i="64" s="1"/>
  <c r="K79" i="64"/>
  <c r="AJ14" i="64" s="1"/>
  <c r="K92" i="63"/>
  <c r="AJ48" i="63" s="1"/>
  <c r="K79" i="63"/>
  <c r="AJ14" i="63" s="1"/>
  <c r="K92" i="62"/>
  <c r="AJ48" i="62" s="1"/>
  <c r="K79" i="62"/>
  <c r="AJ14" i="62"/>
  <c r="K92" i="61"/>
  <c r="AJ48" i="61" s="1"/>
  <c r="K79" i="61"/>
  <c r="AJ14" i="61"/>
  <c r="K92" i="60"/>
  <c r="K79" i="60"/>
  <c r="AJ48" i="60"/>
  <c r="AJ14" i="60"/>
  <c r="K92" i="59"/>
  <c r="AJ48" i="59" s="1"/>
  <c r="K79" i="59"/>
  <c r="AJ14" i="59" s="1"/>
  <c r="K92" i="58"/>
  <c r="AJ48" i="58" s="1"/>
  <c r="K79" i="58"/>
  <c r="AJ14" i="58" s="1"/>
  <c r="K92" i="57"/>
  <c r="AJ48" i="57" s="1"/>
  <c r="K79" i="57"/>
  <c r="AJ14" i="57" s="1"/>
  <c r="K92" i="56"/>
  <c r="AJ48" i="56" s="1"/>
  <c r="K79" i="56"/>
  <c r="AJ14" i="56" s="1"/>
  <c r="E8" i="24"/>
  <c r="D8" i="24"/>
  <c r="K12" i="24"/>
  <c r="K9" i="24"/>
  <c r="K16" i="24"/>
  <c r="K22" i="24"/>
  <c r="K15" i="24"/>
  <c r="K21" i="24"/>
  <c r="K20" i="24"/>
  <c r="K19" i="24"/>
  <c r="K13" i="24"/>
  <c r="K18" i="24"/>
  <c r="K10" i="24"/>
  <c r="K14" i="24"/>
  <c r="K11" i="24"/>
  <c r="K17" i="24"/>
  <c r="K92" i="19" l="1"/>
  <c r="AJ48" i="19" s="1"/>
  <c r="K79" i="19"/>
  <c r="AJ14" i="19" s="1"/>
  <c r="J22" i="24"/>
  <c r="J21" i="24"/>
  <c r="J17" i="24"/>
  <c r="J20" i="24"/>
  <c r="J18" i="24"/>
  <c r="J16" i="24"/>
  <c r="J19" i="24"/>
  <c r="J15" i="24"/>
  <c r="J11" i="24"/>
  <c r="J14" i="24"/>
  <c r="J9" i="24"/>
  <c r="J12" i="24"/>
  <c r="J10" i="24"/>
  <c r="J13" i="24"/>
  <c r="F13" i="24"/>
  <c r="E10" i="24"/>
  <c r="H16" i="24"/>
  <c r="H21" i="24"/>
  <c r="H8" i="24"/>
  <c r="E20" i="24"/>
  <c r="F22" i="24"/>
  <c r="E11" i="24"/>
  <c r="H17" i="24"/>
  <c r="H10" i="24"/>
  <c r="E15" i="24"/>
  <c r="H19" i="24"/>
  <c r="E21" i="24"/>
  <c r="D19" i="24"/>
  <c r="D18" i="24"/>
  <c r="F21" i="24"/>
  <c r="E19" i="24"/>
  <c r="D10" i="24"/>
  <c r="D15" i="24"/>
  <c r="F12" i="24"/>
  <c r="F10" i="24"/>
  <c r="E22" i="24"/>
  <c r="E13" i="24"/>
  <c r="D16" i="24"/>
  <c r="H13" i="24"/>
  <c r="K8" i="24"/>
  <c r="F14" i="24"/>
  <c r="H22" i="24"/>
  <c r="H9" i="24"/>
  <c r="E14" i="24"/>
  <c r="E9" i="24"/>
  <c r="H14" i="24"/>
  <c r="F18" i="24"/>
  <c r="F19" i="24"/>
  <c r="D22" i="24"/>
  <c r="F17" i="24"/>
  <c r="D20" i="24"/>
  <c r="F8" i="24"/>
  <c r="E16" i="24"/>
  <c r="H20" i="24"/>
  <c r="F20" i="24"/>
  <c r="E12" i="24"/>
  <c r="F11" i="24"/>
  <c r="D11" i="24"/>
  <c r="D17" i="24"/>
  <c r="H11" i="24"/>
  <c r="H15" i="24"/>
  <c r="H12" i="24"/>
  <c r="D12" i="24"/>
  <c r="E17" i="24"/>
  <c r="D13" i="24"/>
  <c r="F9" i="24"/>
  <c r="D21" i="24"/>
  <c r="E18" i="24"/>
  <c r="D9" i="24"/>
  <c r="H18" i="24"/>
  <c r="F16" i="24"/>
  <c r="D14" i="24"/>
  <c r="F15" i="24"/>
  <c r="Y13" i="20" l="1"/>
  <c r="Y21" i="20"/>
  <c r="Y29" i="20"/>
  <c r="Y37" i="20"/>
  <c r="Y38" i="20"/>
  <c r="Y22" i="20"/>
  <c r="Y30" i="20"/>
  <c r="Y15" i="20"/>
  <c r="Y23" i="20"/>
  <c r="Y39" i="20"/>
  <c r="Y16" i="20"/>
  <c r="Y24" i="20"/>
  <c r="Y32" i="20"/>
  <c r="Y40" i="20"/>
  <c r="Y17" i="20"/>
  <c r="Y25" i="20"/>
  <c r="Y33" i="20"/>
  <c r="Y34" i="20"/>
  <c r="Y28" i="20"/>
  <c r="Y18" i="20"/>
  <c r="Y26" i="20"/>
  <c r="Y20" i="20"/>
  <c r="Y19" i="20"/>
  <c r="Y27" i="20"/>
  <c r="U13" i="20"/>
  <c r="U21" i="20"/>
  <c r="U29" i="20"/>
  <c r="U37" i="20"/>
  <c r="U22" i="20"/>
  <c r="U30" i="20"/>
  <c r="U38" i="20"/>
  <c r="U15" i="20"/>
  <c r="U23" i="20"/>
  <c r="U39" i="20"/>
  <c r="U16" i="20"/>
  <c r="U24" i="20"/>
  <c r="U32" i="20"/>
  <c r="U40" i="20"/>
  <c r="U17" i="20"/>
  <c r="U25" i="20"/>
  <c r="U33" i="20"/>
  <c r="U28" i="20"/>
  <c r="U18" i="20"/>
  <c r="U26" i="20"/>
  <c r="U34" i="20"/>
  <c r="U19" i="20"/>
  <c r="U27" i="20"/>
  <c r="U20" i="20"/>
  <c r="U40" i="33"/>
  <c r="U39" i="33"/>
  <c r="U31" i="33"/>
  <c r="U23" i="33"/>
  <c r="U15" i="33"/>
  <c r="U26" i="33"/>
  <c r="U38" i="33"/>
  <c r="U30" i="33"/>
  <c r="U22" i="33"/>
  <c r="U37" i="33"/>
  <c r="U36" i="33"/>
  <c r="U28" i="33"/>
  <c r="U20" i="33"/>
  <c r="U27" i="33"/>
  <c r="U34" i="33"/>
  <c r="U18" i="33"/>
  <c r="U33" i="33"/>
  <c r="U25" i="33"/>
  <c r="U16" i="33"/>
  <c r="U40" i="32"/>
  <c r="U16" i="32"/>
  <c r="U39" i="32"/>
  <c r="U31" i="32"/>
  <c r="U23" i="32"/>
  <c r="U38" i="32"/>
  <c r="U30" i="32"/>
  <c r="U37" i="32"/>
  <c r="U36" i="32"/>
  <c r="U27" i="32"/>
  <c r="U33" i="32"/>
  <c r="U22" i="32"/>
  <c r="U20" i="32"/>
  <c r="U34" i="32"/>
  <c r="U26" i="32"/>
  <c r="U18" i="32"/>
  <c r="U25" i="32"/>
  <c r="U15" i="32"/>
  <c r="U28" i="32"/>
  <c r="Y38" i="33"/>
  <c r="Y26" i="33"/>
  <c r="AI39" i="33"/>
  <c r="AI31" i="33"/>
  <c r="AI27" i="33"/>
  <c r="AI25" i="33"/>
  <c r="AI23" i="33"/>
  <c r="AI15" i="33"/>
  <c r="AE15" i="33"/>
  <c r="Y30" i="33"/>
  <c r="AE39" i="33"/>
  <c r="AE31" i="33"/>
  <c r="AE27" i="33"/>
  <c r="AE25" i="33"/>
  <c r="AE23" i="33"/>
  <c r="Y28" i="33"/>
  <c r="Y39" i="33"/>
  <c r="Y31" i="33"/>
  <c r="Y27" i="33"/>
  <c r="Y25" i="33"/>
  <c r="Y23" i="33"/>
  <c r="Y15" i="33"/>
  <c r="Y40" i="33"/>
  <c r="Y20" i="33"/>
  <c r="AI40" i="33"/>
  <c r="AI38" i="33"/>
  <c r="AI36" i="33"/>
  <c r="AI30" i="33"/>
  <c r="AI28" i="33"/>
  <c r="AI26" i="33"/>
  <c r="AI20" i="33"/>
  <c r="AI18" i="33"/>
  <c r="Y36" i="33"/>
  <c r="Y18" i="33"/>
  <c r="AE40" i="33"/>
  <c r="AE38" i="33"/>
  <c r="AE36" i="33"/>
  <c r="AE30" i="33"/>
  <c r="AE28" i="33"/>
  <c r="AE26" i="33"/>
  <c r="AE20" i="33"/>
  <c r="AE18" i="33"/>
  <c r="AI39" i="32"/>
  <c r="AI31" i="32"/>
  <c r="AI27" i="32"/>
  <c r="AI25" i="32"/>
  <c r="AI23" i="32"/>
  <c r="AE39" i="32"/>
  <c r="AE31" i="32"/>
  <c r="AE27" i="32"/>
  <c r="AE25" i="32"/>
  <c r="AE23" i="32"/>
  <c r="AE15" i="32"/>
  <c r="Y39" i="32"/>
  <c r="Y31" i="32"/>
  <c r="Y27" i="32"/>
  <c r="Y25" i="32"/>
  <c r="Y23" i="32"/>
  <c r="AE18" i="32"/>
  <c r="AI40" i="32"/>
  <c r="AI38" i="32"/>
  <c r="AI36" i="32"/>
  <c r="AI30" i="32"/>
  <c r="AI28" i="32"/>
  <c r="AI26" i="32"/>
  <c r="AI20" i="32"/>
  <c r="AI18" i="32"/>
  <c r="AE28" i="32"/>
  <c r="AE26" i="32"/>
  <c r="AE20" i="32"/>
  <c r="AE40" i="32"/>
  <c r="AE38" i="32"/>
  <c r="AE36" i="32"/>
  <c r="AE30" i="32"/>
  <c r="Y40" i="32"/>
  <c r="Y38" i="32"/>
  <c r="Y36" i="32"/>
  <c r="Y30" i="32"/>
  <c r="Y28" i="32"/>
  <c r="Y26" i="32"/>
  <c r="Y20" i="32"/>
  <c r="Y18" i="32"/>
  <c r="AI15" i="32"/>
  <c r="Y15" i="32"/>
  <c r="J8" i="24"/>
  <c r="G22" i="24"/>
  <c r="G21" i="24"/>
  <c r="G17" i="24"/>
  <c r="G15" i="24"/>
  <c r="G16" i="24"/>
  <c r="G18" i="24"/>
  <c r="G20" i="24"/>
  <c r="G19" i="24"/>
  <c r="G13" i="24"/>
  <c r="G12" i="24"/>
  <c r="G14" i="24"/>
  <c r="G9" i="24"/>
  <c r="G11" i="24"/>
  <c r="G10" i="24"/>
  <c r="L9" i="24" l="1"/>
  <c r="I19" i="24"/>
  <c r="L16" i="24"/>
  <c r="I17" i="24"/>
  <c r="I14" i="24"/>
  <c r="L21" i="24"/>
  <c r="L22" i="24"/>
  <c r="I13" i="24"/>
  <c r="I16" i="24"/>
  <c r="L10" i="24"/>
  <c r="I18" i="24"/>
  <c r="L15" i="24"/>
  <c r="L12" i="24"/>
  <c r="I20" i="24"/>
  <c r="L14" i="24"/>
  <c r="L19" i="24"/>
  <c r="L11" i="24"/>
  <c r="I21" i="24"/>
  <c r="I12" i="24"/>
  <c r="I15" i="24"/>
  <c r="L17" i="24"/>
  <c r="L13" i="24"/>
  <c r="I9" i="24"/>
  <c r="I11" i="24"/>
  <c r="I10" i="24"/>
  <c r="L20" i="24"/>
  <c r="I22" i="24"/>
  <c r="L18" i="24"/>
  <c r="M11" i="24" l="1"/>
  <c r="Y35" i="20"/>
  <c r="U35" i="20"/>
  <c r="M15" i="24"/>
  <c r="M20" i="24"/>
  <c r="M13" i="24"/>
  <c r="M14" i="24"/>
  <c r="M17" i="24"/>
  <c r="M18" i="24"/>
  <c r="U19" i="33"/>
  <c r="M9" i="24"/>
  <c r="M22" i="24"/>
  <c r="M19" i="24"/>
  <c r="M12" i="24"/>
  <c r="M21" i="24"/>
  <c r="U17" i="33"/>
  <c r="M10" i="24"/>
  <c r="M16" i="24"/>
  <c r="U24" i="33"/>
  <c r="U29" i="33"/>
  <c r="U19" i="32"/>
  <c r="U24" i="32"/>
  <c r="U17" i="32"/>
  <c r="U29" i="32"/>
  <c r="Y24" i="32"/>
  <c r="Y24" i="33"/>
  <c r="AI24" i="32"/>
  <c r="AE24" i="32"/>
  <c r="AI24" i="33"/>
  <c r="AE24" i="33"/>
  <c r="Y19" i="32"/>
  <c r="Y19" i="33"/>
  <c r="AI19" i="32"/>
  <c r="AI19" i="33"/>
  <c r="AE19" i="33"/>
  <c r="AE19" i="32"/>
  <c r="L8" i="24" l="1"/>
  <c r="AE39" i="20"/>
  <c r="AE35" i="20"/>
  <c r="AE38" i="20"/>
  <c r="AE40" i="20"/>
  <c r="AE36" i="20"/>
  <c r="AI36" i="20"/>
  <c r="AI39" i="20"/>
  <c r="AI35" i="20"/>
  <c r="AI40" i="20"/>
  <c r="AI38" i="20"/>
  <c r="AI31" i="20"/>
  <c r="AI30" i="20"/>
  <c r="AE31" i="20"/>
  <c r="AE30" i="20"/>
  <c r="AE32" i="20"/>
  <c r="AE29" i="20"/>
  <c r="AI32" i="20"/>
  <c r="AI29" i="20"/>
  <c r="AE26" i="20"/>
  <c r="AE25" i="20"/>
  <c r="AE28" i="20"/>
  <c r="AE24" i="20"/>
  <c r="AE27" i="20"/>
  <c r="AE23" i="20"/>
  <c r="AI25" i="20"/>
  <c r="AI23" i="20"/>
  <c r="AI28" i="20"/>
  <c r="AI24" i="20"/>
  <c r="AI27" i="20"/>
  <c r="AI26" i="20"/>
  <c r="AI20" i="20"/>
  <c r="AE20" i="20"/>
  <c r="AI21" i="20"/>
  <c r="AI19" i="20"/>
  <c r="AE21" i="20"/>
  <c r="AE19" i="20"/>
  <c r="AE18" i="20"/>
  <c r="AE17" i="20"/>
  <c r="AI18" i="20"/>
  <c r="AI17" i="20"/>
  <c r="G8" i="24"/>
  <c r="AI35" i="33" l="1"/>
  <c r="AE35" i="33"/>
  <c r="AE35" i="32"/>
  <c r="AI35" i="32"/>
  <c r="AI32" i="33"/>
  <c r="AI32" i="32"/>
  <c r="AE32" i="32"/>
  <c r="AE32" i="33"/>
  <c r="AE37" i="20"/>
  <c r="AI21" i="32"/>
  <c r="AE21" i="32"/>
  <c r="AI21" i="33"/>
  <c r="AE21" i="33"/>
  <c r="AI37" i="20"/>
  <c r="I8" i="24"/>
  <c r="AE37" i="33"/>
  <c r="AI37" i="33"/>
  <c r="AI37" i="32"/>
  <c r="AE37" i="32"/>
  <c r="Y22" i="33"/>
  <c r="Y22" i="32"/>
  <c r="AE22" i="32"/>
  <c r="AE22" i="33"/>
  <c r="AI22" i="33"/>
  <c r="AI22" i="32"/>
  <c r="Y14" i="32"/>
  <c r="Y14" i="33"/>
  <c r="AE14" i="32"/>
  <c r="AE14" i="33"/>
  <c r="AI14" i="33"/>
  <c r="AI14" i="32"/>
  <c r="Y29" i="33"/>
  <c r="Y29" i="32"/>
  <c r="AI29" i="32"/>
  <c r="AE29" i="32"/>
  <c r="AI29" i="33"/>
  <c r="AE29" i="33"/>
  <c r="Y34" i="33"/>
  <c r="Y34" i="32"/>
  <c r="AE34" i="33"/>
  <c r="AI34" i="33"/>
  <c r="AI34" i="32"/>
  <c r="AE34" i="32"/>
  <c r="AE34" i="20"/>
  <c r="AI34" i="20"/>
  <c r="Y33" i="33"/>
  <c r="Y33" i="32"/>
  <c r="AE12" i="20"/>
  <c r="AE33" i="33"/>
  <c r="AI33" i="32"/>
  <c r="AI33" i="20"/>
  <c r="AE33" i="20"/>
  <c r="AI33" i="33"/>
  <c r="AE33" i="32"/>
  <c r="AI12" i="20"/>
  <c r="Y12" i="32"/>
  <c r="Y12" i="33"/>
  <c r="AE12" i="33"/>
  <c r="AI12" i="32"/>
  <c r="AI12" i="33"/>
  <c r="AE12" i="32"/>
  <c r="Y17" i="33"/>
  <c r="Y17" i="32"/>
  <c r="AE16" i="20"/>
  <c r="AI17" i="32"/>
  <c r="AE17" i="33"/>
  <c r="AI17" i="33"/>
  <c r="AE17" i="32"/>
  <c r="AI16" i="20"/>
  <c r="Y16" i="33"/>
  <c r="Y16" i="32"/>
  <c r="AI16" i="33"/>
  <c r="AE16" i="32"/>
  <c r="AE16" i="33"/>
  <c r="AI16" i="32"/>
  <c r="Y13" i="33"/>
  <c r="AE13" i="33"/>
  <c r="AI13" i="33"/>
  <c r="Y13" i="32"/>
  <c r="AE13" i="32"/>
  <c r="AI13" i="32"/>
  <c r="AE22" i="20"/>
  <c r="AI22" i="20"/>
  <c r="AE15" i="20"/>
  <c r="AI15" i="20"/>
  <c r="L23" i="24"/>
  <c r="AE14" i="20"/>
  <c r="AI14" i="20"/>
  <c r="AI13" i="20"/>
  <c r="U12" i="20" l="1"/>
  <c r="Y12" i="20"/>
  <c r="U12" i="33"/>
  <c r="U12" i="32"/>
  <c r="Y35" i="33"/>
  <c r="Y35" i="32"/>
  <c r="U35" i="33"/>
  <c r="Y36" i="20"/>
  <c r="U35" i="32"/>
  <c r="U36" i="20"/>
  <c r="Y31" i="20"/>
  <c r="U32" i="33"/>
  <c r="Y32" i="33"/>
  <c r="U31" i="20"/>
  <c r="Y32" i="32"/>
  <c r="U32" i="32"/>
  <c r="U14" i="20"/>
  <c r="U14" i="33"/>
  <c r="U14" i="32"/>
  <c r="Y14" i="20"/>
  <c r="M8" i="24"/>
  <c r="I23" i="24"/>
  <c r="M23" i="24" s="1"/>
  <c r="U21" i="32"/>
  <c r="U21" i="33"/>
  <c r="Y21" i="32"/>
  <c r="Y21" i="33"/>
  <c r="U13" i="33"/>
  <c r="U13" i="32"/>
  <c r="Y37" i="33"/>
  <c r="Y37" i="32"/>
  <c r="AI41" i="32"/>
  <c r="AE41" i="33"/>
  <c r="AE41" i="32"/>
  <c r="AI41" i="33"/>
  <c r="AI41" i="20"/>
  <c r="AE13" i="20"/>
  <c r="AE41" i="20" s="1"/>
  <c r="Y41" i="20" l="1"/>
  <c r="U42" i="20" s="1"/>
  <c r="Y41" i="33"/>
  <c r="U42" i="33" s="1"/>
  <c r="U41" i="32"/>
  <c r="U41" i="33"/>
  <c r="Y41" i="32"/>
  <c r="U42" i="32" s="1"/>
  <c r="U41" i="20"/>
</calcChain>
</file>

<file path=xl/sharedStrings.xml><?xml version="1.0" encoding="utf-8"?>
<sst xmlns="http://schemas.openxmlformats.org/spreadsheetml/2006/main" count="2633" uniqueCount="253">
  <si>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</si>
  <si>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</si>
  <si>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</si>
  <si>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</si>
  <si>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</si>
  <si>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</si>
  <si>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</si>
  <si>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</si>
  <si>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</si>
  <si>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</si>
  <si>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</si>
  <si>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</si>
  <si>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</si>
  <si>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</si>
  <si>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</si>
  <si>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</si>
  <si>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</si>
  <si>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</si>
  <si>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</si>
  <si>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</si>
  <si>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</si>
  <si>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</si>
  <si>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</si>
  <si>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</si>
  <si>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申請内容</t>
    <rPh sb="0" eb="2">
      <t>シンセイ</t>
    </rPh>
    <rPh sb="2" eb="4">
      <t>ナイヨウ</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</si>
  <si>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</si>
  <si>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</si>
  <si>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</si>
  <si>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</si>
  <si>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</si>
  <si>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</si>
  <si>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</si>
  <si>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</si>
  <si>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</si>
  <si>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</si>
  <si>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</si>
  <si>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</si>
  <si>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</si>
  <si>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</si>
  <si>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</si>
  <si>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</si>
  <si>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</si>
  <si>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</si>
  <si>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</si>
  <si>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</si>
  <si>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</si>
  <si>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</si>
  <si>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</si>
  <si>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</si>
  <si>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</si>
  <si>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</si>
  <si>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</si>
  <si>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</si>
  <si>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</si>
  <si>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</si>
  <si>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</si>
  <si>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</si>
  <si>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</si>
  <si>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</si>
  <si>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</si>
  <si>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</si>
  <si>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</si>
  <si>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</si>
  <si>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</si>
  <si>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</si>
  <si>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</si>
  <si>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</si>
  <si>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</si>
  <si>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</si>
  <si>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</si>
  <si>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</si>
  <si>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</si>
  <si>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</si>
  <si>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</si>
  <si>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</si>
  <si>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</si>
  <si>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</si>
  <si>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</si>
  <si>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</si>
  <si>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</si>
  <si>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</si>
  <si>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</si>
  <si>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</si>
  <si>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</si>
  <si>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</si>
  <si>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</si>
  <si>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</si>
  <si>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</si>
  <si>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</si>
  <si>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</si>
  <si>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</si>
  <si>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</si>
  <si>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</si>
  <si>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</si>
  <si>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</si>
  <si>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</si>
  <si>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</si>
  <si>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</si>
  <si>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</si>
  <si>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</si>
  <si>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</si>
  <si>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</si>
  <si>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</si>
  <si>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</si>
  <si>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</si>
  <si>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</si>
  <si>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</si>
  <si>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</si>
  <si>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</si>
  <si>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</si>
  <si>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</si>
  <si>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</si>
  <si>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</si>
  <si>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</si>
  <si>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</si>
  <si>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</si>
  <si>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</si>
  <si>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</si>
  <si>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</si>
  <si>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</si>
  <si>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</si>
  <si>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</si>
  <si>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</si>
  <si>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</si>
  <si>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</si>
  <si>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</si>
  <si>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</si>
  <si>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</si>
  <si>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</si>
  <si>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</si>
  <si>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</si>
  <si>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</si>
  <si>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</si>
  <si>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</si>
  <si>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</si>
  <si>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</si>
  <si>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</si>
  <si>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</si>
  <si>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</si>
  <si>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</si>
  <si>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</si>
  <si>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</si>
  <si>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</si>
  <si>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</si>
  <si>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</si>
  <si>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</si>
  <si>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就労定着支援</t>
    <rPh sb="0" eb="2">
      <t>シュウロウ</t>
    </rPh>
    <rPh sb="2" eb="4">
      <t>テイチャク</t>
    </rPh>
    <rPh sb="4" eb="6">
      <t>シエン</t>
    </rPh>
    <phoneticPr fontId="3"/>
  </si>
  <si>
    <t>施設・事業所の消毒・清掃費用</t>
    <rPh sb="0" eb="2">
      <t>シセツ</t>
    </rPh>
    <rPh sb="3" eb="6">
      <t>ジギョウショ</t>
    </rPh>
    <rPh sb="7" eb="9">
      <t>ショウドク</t>
    </rPh>
    <rPh sb="10" eb="12">
      <t>セイソウ</t>
    </rPh>
    <rPh sb="12" eb="14">
      <t>ヒヨウ</t>
    </rPh>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</si>
  <si>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</si>
  <si>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</si>
  <si>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</si>
  <si>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</si>
  <si>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</si>
  <si>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</si>
  <si>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r>
      <t>（４）その他【共通】　</t>
    </r>
    <r>
      <rPr>
        <sz val="8"/>
        <rFont val="ＭＳ Ｐ明朝"/>
        <family val="1"/>
        <charset val="128"/>
      </rPr>
      <t>※(1)～(3)の他、サービス継続に資する取組がある場合には記載すること。</t>
    </r>
    <rPh sb="5" eb="6">
      <t>タ</t>
    </rPh>
    <rPh sb="7" eb="9">
      <t>キョウツウ</t>
    </rPh>
    <rPh sb="26" eb="28">
      <t>ケイゾク</t>
    </rPh>
    <rPh sb="29" eb="30">
      <t>シ</t>
    </rPh>
    <phoneticPr fontId="3"/>
  </si>
  <si>
    <t>追加で必要な人材確保のための緊急雇用に係る費用、割増賃金・手当、職業紹介料、旅費・宿泊費、損害賠償保険の加入費用</t>
    <rPh sb="0" eb="2">
      <t>ツイカ</t>
    </rPh>
    <rPh sb="3" eb="5">
      <t>ヒツヨウ</t>
    </rPh>
    <rPh sb="6" eb="8">
      <t>ジンザイ</t>
    </rPh>
    <rPh sb="8" eb="10">
      <t>カクホ</t>
    </rPh>
    <rPh sb="14" eb="16">
      <t>キンキュウ</t>
    </rPh>
    <rPh sb="16" eb="18">
      <t>コヨウ</t>
    </rPh>
    <rPh sb="19" eb="20">
      <t>カカ</t>
    </rPh>
    <rPh sb="21" eb="23">
      <t>ヒヨウ</t>
    </rPh>
    <rPh sb="24" eb="28">
      <t>ワリマシチンギン</t>
    </rPh>
    <rPh sb="29" eb="31">
      <t>テアテ</t>
    </rPh>
    <rPh sb="32" eb="34">
      <t>ショクギョウ</t>
    </rPh>
    <rPh sb="34" eb="37">
      <t>ショウカイリョウ</t>
    </rPh>
    <rPh sb="38" eb="40">
      <t>リョヒ</t>
    </rPh>
    <rPh sb="41" eb="44">
      <t>シュクハクヒ</t>
    </rPh>
    <rPh sb="45" eb="47">
      <t>ソンガイ</t>
    </rPh>
    <rPh sb="47" eb="49">
      <t>バイショウ</t>
    </rPh>
    <rPh sb="49" eb="51">
      <t>ホケン</t>
    </rPh>
    <rPh sb="52" eb="54">
      <t>カニュウ</t>
    </rPh>
    <rPh sb="54" eb="56">
      <t>ヒヨウ</t>
    </rPh>
    <phoneticPr fontId="3"/>
  </si>
  <si>
    <r>
      <t>（２）その他【共通】　</t>
    </r>
    <r>
      <rPr>
        <sz val="8"/>
        <rFont val="ＭＳ Ｐ明朝"/>
        <family val="1"/>
        <charset val="128"/>
      </rPr>
      <t>※（１）の他、連携に資する取組がある場合には記載すること。</t>
    </r>
    <rPh sb="5" eb="6">
      <t>タ</t>
    </rPh>
    <rPh sb="7" eb="9">
      <t>キョウツウ</t>
    </rPh>
    <rPh sb="18" eb="20">
      <t>レンケイ</t>
    </rPh>
    <rPh sb="21" eb="22">
      <t>シ</t>
    </rPh>
    <phoneticPr fontId="3"/>
  </si>
  <si>
    <t>代替サービス提供に伴う緊急雇用に係る費用、割増賃金・手当、職業紹介料、旅費、損害賠償保険の加入費用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リョヒ</t>
    </rPh>
    <rPh sb="38" eb="40">
      <t>ソンガイ</t>
    </rPh>
    <rPh sb="40" eb="42">
      <t>バイショウ</t>
    </rPh>
    <rPh sb="42" eb="44">
      <t>ホケン</t>
    </rPh>
    <rPh sb="45" eb="49">
      <t>カニュウヒヨウ</t>
    </rPh>
    <phoneticPr fontId="3"/>
  </si>
  <si>
    <t>ウ　施設・事業所の消毒・清掃費用</t>
    <phoneticPr fontId="3"/>
  </si>
  <si>
    <t>感染症廃棄物の処理費用</t>
    <phoneticPr fontId="3"/>
  </si>
  <si>
    <t>エ　感染症廃棄物の処理費用</t>
    <phoneticPr fontId="3"/>
  </si>
  <si>
    <t>消毒液等の消耗品の購入【需用費】､消毒業者への委託【委託費】</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</si>
  <si>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phoneticPr fontId="3"/>
  </si>
  <si>
    <t>廃棄物処理業者への委託【委託費】</t>
    <rPh sb="0" eb="2">
      <t>ハイキ</t>
    </rPh>
    <rPh sb="2" eb="3">
      <t>ブツ</t>
    </rPh>
    <rPh sb="3" eb="5">
      <t>ショリ</t>
    </rPh>
    <rPh sb="5" eb="7">
      <t>ギョウシャ</t>
    </rPh>
    <rPh sb="9" eb="11">
      <t>イタク</t>
    </rPh>
    <rPh sb="12" eb="14">
      <t>イタク</t>
    </rPh>
    <rPh sb="14" eb="15">
      <t>ヒ</t>
    </rPh>
    <phoneticPr fontId="3"/>
  </si>
  <si>
    <t>衛生用品その他消耗品の購入【需用費】</t>
    <rPh sb="0" eb="4">
      <t>エイセイヨウヒン</t>
    </rPh>
    <rPh sb="6" eb="7">
      <t>ホカ</t>
    </rPh>
    <rPh sb="7" eb="10">
      <t>ショウモウヒン</t>
    </rPh>
    <rPh sb="11" eb="13">
      <t>コウニュウ</t>
    </rPh>
    <rPh sb="14" eb="17">
      <t>ジュヨウヒ</t>
    </rPh>
    <phoneticPr fontId="3"/>
  </si>
  <si>
    <t>ア　 緊急雇用に係る費用、割増賃金・手当、職業紹介料、損害賠償保険の加入費用、帰宅困難職員の宿泊費、連携機関との連携に係る旅費</t>
    <phoneticPr fontId="3"/>
  </si>
  <si>
    <t>外部機関への検査委託【委託費】</t>
    <rPh sb="0" eb="4">
      <t>ガイブキカン</t>
    </rPh>
    <rPh sb="6" eb="8">
      <t>ケンサ</t>
    </rPh>
    <rPh sb="8" eb="10">
      <t>イタク</t>
    </rPh>
    <rPh sb="11" eb="14">
      <t>イタクヒ</t>
    </rPh>
    <phoneticPr fontId="3"/>
  </si>
  <si>
    <t>外部機関への検査委託【委託費】</t>
    <phoneticPr fontId="3"/>
  </si>
  <si>
    <t>カ　 代替サービス提供に伴う緊急雇用に係る費用、割増賃金・手当、職業紹介料、旅費、損害賠償保険の加入費用</t>
    <phoneticPr fontId="3"/>
  </si>
  <si>
    <t>キ　代替場所の確保費用（使用料）</t>
    <phoneticPr fontId="3"/>
  </si>
  <si>
    <t>ク　居宅介護事業所に所属する居宅介護職員による同行指導への謝金</t>
    <phoneticPr fontId="3"/>
  </si>
  <si>
    <t>ケ　代替場所や利用者宅への旅費</t>
    <phoneticPr fontId="3"/>
  </si>
  <si>
    <t>コ　利用者宅を訪問して健康管理や相談援助等を行うため緊急かつ一時的に必要となる車や自転車のリース費用</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</si>
  <si>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宿泊施設への宿泊料【旅費】</t>
    <rPh sb="113" eb="117">
      <t>シュクハクシセツ</t>
    </rPh>
    <rPh sb="119" eb="122">
      <t>シュクハクリョウ</t>
    </rPh>
    <rPh sb="123" eb="125">
      <t>リョヒ</t>
    </rPh>
    <phoneticPr fontId="3"/>
  </si>
  <si>
    <t>連携先事業所から派遣された居宅介護職員への謝金【報償費】</t>
    <phoneticPr fontId="3"/>
  </si>
  <si>
    <t>職員の交通費【旅費】</t>
    <rPh sb="0" eb="2">
      <t>ショクイン</t>
    </rPh>
    <rPh sb="3" eb="6">
      <t>コウツウヒ</t>
    </rPh>
    <rPh sb="7" eb="9">
      <t>リョヒ</t>
    </rPh>
    <phoneticPr fontId="3"/>
  </si>
  <si>
    <t>タブレットのリース料【賃借料】</t>
    <rPh sb="9" eb="10">
      <t>リョウ</t>
    </rPh>
    <rPh sb="11" eb="14">
      <t>チンシャクリョウ</t>
    </rPh>
    <phoneticPr fontId="3"/>
  </si>
  <si>
    <t>送迎車のリース料【賃借料】、送迎車の燃料費【需要費】</t>
    <rPh sb="0" eb="2">
      <t>ソウゲイ</t>
    </rPh>
    <rPh sb="2" eb="3">
      <t>クルマ</t>
    </rPh>
    <rPh sb="7" eb="8">
      <t>リョウ</t>
    </rPh>
    <rPh sb="9" eb="12">
      <t>チンシャクリョウ</t>
    </rPh>
    <rPh sb="14" eb="17">
      <t>ソウゲイシャ</t>
    </rPh>
    <rPh sb="18" eb="20">
      <t>ネンリョウ</t>
    </rPh>
    <rPh sb="22" eb="24">
      <t>ジュヨウ</t>
    </rPh>
    <rPh sb="24" eb="25">
      <t>ヒ</t>
    </rPh>
    <phoneticPr fontId="3"/>
  </si>
  <si>
    <t>セ　代替場所の確保費用（使用料）</t>
    <phoneticPr fontId="3"/>
  </si>
  <si>
    <t>ソ　居宅介護事業所に所属する居宅介護職員による同行指導への謝金</t>
    <phoneticPr fontId="3"/>
  </si>
  <si>
    <t>タ　代替場所や利用者宅への旅費</t>
    <phoneticPr fontId="3"/>
  </si>
  <si>
    <t>チ　利用者宅を訪問して健康管理や相談援助等を行うため緊急かつ一時的に必要となる車や自転車のリース費用</t>
    <phoneticPr fontId="3"/>
  </si>
  <si>
    <t>(上記カに準ずる)</t>
    <rPh sb="1" eb="3">
      <t>ジョウキ</t>
    </rPh>
    <rPh sb="5" eb="6">
      <t>ジュン</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</si>
  <si>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</si>
  <si>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</si>
  <si>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</si>
  <si>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</si>
  <si>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（上記サに準ずる）</t>
    <rPh sb="1" eb="3">
      <t>ジョウキ</t>
    </rPh>
    <rPh sb="5" eb="6">
      <t>ジュン</t>
    </rPh>
    <phoneticPr fontId="3"/>
  </si>
  <si>
    <t>（１）上記２．①及び②に該当する施設・事業所</t>
    <rPh sb="3" eb="5">
      <t>ジョウキ</t>
    </rPh>
    <rPh sb="8" eb="9">
      <t>オヨ</t>
    </rPh>
    <rPh sb="12" eb="14">
      <t>ガイトウ</t>
    </rPh>
    <rPh sb="16" eb="18">
      <t>シセツ</t>
    </rPh>
    <rPh sb="19" eb="22">
      <t>ジギョウショ</t>
    </rPh>
    <phoneticPr fontId="3"/>
  </si>
  <si>
    <t>（１）上記２.①、②に該当する施設・事業所【共通】</t>
    <rPh sb="3" eb="5">
      <t>ジョウキ</t>
    </rPh>
    <rPh sb="11" eb="13">
      <t>ガイトウ</t>
    </rPh>
    <rPh sb="15" eb="17">
      <t>シセツ</t>
    </rPh>
    <rPh sb="18" eb="21">
      <t>ジギョウショ</t>
    </rPh>
    <rPh sb="22" eb="24">
      <t>キョウツウ</t>
    </rPh>
    <phoneticPr fontId="3"/>
  </si>
  <si>
    <t>下記はあくまで記載例であり、実施要綱に基づき、実際に生じた費用について記入すること。</t>
    <rPh sb="14" eb="16">
      <t>ジッシ</t>
    </rPh>
    <rPh sb="16" eb="18">
      <t>ヨウコウ</t>
    </rPh>
    <rPh sb="19" eb="20">
      <t>モト</t>
    </rPh>
    <phoneticPr fontId="3"/>
  </si>
  <si>
    <t>テ　追加で必要な人材確保のための緊急雇用に係る費用、割増賃金・手当、職業紹介料、旅費・宿泊費、損害賠償保険の加入費用</t>
    <phoneticPr fontId="3"/>
  </si>
  <si>
    <t>（上記アに準ずる）</t>
    <rPh sb="1" eb="3">
      <t>ジョウキ</t>
    </rPh>
    <rPh sb="5" eb="6">
      <t>ジュン</t>
    </rPh>
    <phoneticPr fontId="3"/>
  </si>
  <si>
    <t>ス　 代替サービス提供に伴う緊急雇用に係る費用、割増賃金・手当、職業紹介料、損害賠償保険の加入費用</t>
    <phoneticPr fontId="3"/>
  </si>
  <si>
    <t>所要額調（変更）</t>
    <rPh sb="0" eb="2">
      <t>ショヨウ</t>
    </rPh>
    <rPh sb="2" eb="3">
      <t>ガク</t>
    </rPh>
    <rPh sb="3" eb="4">
      <t>シラ</t>
    </rPh>
    <rPh sb="5" eb="7">
      <t>ヘンコウ</t>
    </rPh>
    <phoneticPr fontId="3"/>
  </si>
  <si>
    <t>所要額調（精算書）</t>
    <rPh sb="0" eb="2">
      <t>ショヨウ</t>
    </rPh>
    <rPh sb="2" eb="3">
      <t>ガク</t>
    </rPh>
    <rPh sb="3" eb="4">
      <t>シラ</t>
    </rPh>
    <rPh sb="5" eb="7">
      <t>セイサン</t>
    </rPh>
    <rPh sb="7" eb="8">
      <t>ショ</t>
    </rPh>
    <phoneticPr fontId="3"/>
  </si>
  <si>
    <t>1.障害福祉サービス施設・事業所等のサービス継続支援</t>
    <rPh sb="10" eb="12">
      <t>シセツ</t>
    </rPh>
    <rPh sb="16" eb="17">
      <t>トウ</t>
    </rPh>
    <rPh sb="24" eb="26">
      <t>シエン</t>
    </rPh>
    <phoneticPr fontId="3"/>
  </si>
  <si>
    <t>2.障害福祉サービス施設・事業所等との協力支援</t>
    <rPh sb="10" eb="12">
      <t>シセツ</t>
    </rPh>
    <rPh sb="13" eb="16">
      <t>ジギョウショ</t>
    </rPh>
    <rPh sb="16" eb="17">
      <t>トウ</t>
    </rPh>
    <rPh sb="19" eb="21">
      <t>キョウリョク</t>
    </rPh>
    <rPh sb="21" eb="23">
      <t>シエン</t>
    </rPh>
    <phoneticPr fontId="3"/>
  </si>
  <si>
    <t>１．障害福祉サービス施設・事業所等のサービス継続支援（助成対象区分１．①～④）</t>
    <rPh sb="2" eb="4">
      <t>ショウガイ</t>
    </rPh>
    <rPh sb="4" eb="6">
      <t>フクシ</t>
    </rPh>
    <rPh sb="10" eb="12">
      <t>シセツ</t>
    </rPh>
    <rPh sb="13" eb="16">
      <t>ジギョウショ</t>
    </rPh>
    <rPh sb="16" eb="17">
      <t>ナド</t>
    </rPh>
    <rPh sb="22" eb="24">
      <t>ケイゾク</t>
    </rPh>
    <rPh sb="24" eb="26">
      <t>シエン</t>
    </rPh>
    <rPh sb="27" eb="29">
      <t>ジョセイ</t>
    </rPh>
    <rPh sb="29" eb="31">
      <t>タイショウ</t>
    </rPh>
    <rPh sb="31" eb="33">
      <t>クブン</t>
    </rPh>
    <phoneticPr fontId="3"/>
  </si>
  <si>
    <t>２．障害福祉サービス施設・事業所等との協力支援（助成対象区分２．①及び②）</t>
    <rPh sb="2" eb="4">
      <t>ショウガイ</t>
    </rPh>
    <rPh sb="4" eb="6">
      <t>フクシ</t>
    </rPh>
    <rPh sb="10" eb="12">
      <t>シセツ</t>
    </rPh>
    <rPh sb="13" eb="16">
      <t>ジギョウショ</t>
    </rPh>
    <rPh sb="16" eb="17">
      <t>トウ</t>
    </rPh>
    <rPh sb="19" eb="21">
      <t>キョウリョク</t>
    </rPh>
    <rPh sb="21" eb="23">
      <t>シエン</t>
    </rPh>
    <rPh sb="24" eb="26">
      <t>ジョセイ</t>
    </rPh>
    <rPh sb="26" eb="28">
      <t>タイショウ</t>
    </rPh>
    <rPh sb="28" eb="30">
      <t>クブン</t>
    </rPh>
    <rPh sb="33" eb="34">
      <t>オヨ</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</si>
  <si>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</si>
  <si>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ナド</t>
    </rPh>
    <rPh sb="17" eb="19">
      <t>キョウリョク</t>
    </rPh>
    <rPh sb="19" eb="21">
      <t>シエン</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</si>
  <si>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</si>
  <si>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rPh sb="10" eb="12">
      <t>シセツ</t>
    </rPh>
    <rPh sb="16" eb="17">
      <t>ナド</t>
    </rPh>
    <rPh sb="19" eb="21">
      <t>キョウリョク</t>
    </rPh>
    <rPh sb="21" eb="23">
      <t>シエン</t>
    </rPh>
    <phoneticPr fontId="3"/>
  </si>
  <si>
    <t>１．障害福祉サービス施設・事業所等のサービス継続支援（上記１．①～④）</t>
    <rPh sb="2" eb="4">
      <t>ショウガイ</t>
    </rPh>
    <rPh sb="4" eb="6">
      <t>フクシ</t>
    </rPh>
    <rPh sb="10" eb="12">
      <t>シセツ</t>
    </rPh>
    <rPh sb="13" eb="16">
      <t>ジギョウショ</t>
    </rPh>
    <rPh sb="16" eb="17">
      <t>トウ</t>
    </rPh>
    <rPh sb="22" eb="24">
      <t>ケイゾク</t>
    </rPh>
    <rPh sb="24" eb="26">
      <t>シエン</t>
    </rPh>
    <rPh sb="27" eb="29">
      <t>ジョウキ</t>
    </rPh>
    <phoneticPr fontId="3"/>
  </si>
  <si>
    <t>２．障害福祉サービス施設・事業所等との協力支援（上記２．①及び②）</t>
    <rPh sb="10" eb="12">
      <t>シセツ</t>
    </rPh>
    <rPh sb="16" eb="17">
      <t>ナド</t>
    </rPh>
    <rPh sb="19" eb="21">
      <t>キョウリョク</t>
    </rPh>
    <rPh sb="21" eb="23">
      <t>シエン</t>
    </rPh>
    <rPh sb="24" eb="26">
      <t>ジョウキ</t>
    </rPh>
    <rPh sb="29" eb="30">
      <t>オヨ</t>
    </rPh>
    <phoneticPr fontId="3"/>
  </si>
  <si>
    <t>１．障害福祉サービス施設・事業所等のサービス継続支援</t>
    <rPh sb="10" eb="12">
      <t>シセツ</t>
    </rPh>
    <rPh sb="16" eb="17">
      <t>ナド</t>
    </rPh>
    <rPh sb="24" eb="26">
      <t>シエン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</si>
  <si>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トウ</t>
    </rPh>
    <rPh sb="36" eb="37">
      <t>タイ</t>
    </rPh>
    <rPh sb="43" eb="45">
      <t>ケイゾク</t>
    </rPh>
    <rPh sb="45" eb="47">
      <t>シエン</t>
    </rPh>
    <rPh sb="47" eb="49">
      <t>ジギョウ</t>
    </rPh>
    <rPh sb="49" eb="50">
      <t>ヒ</t>
    </rPh>
    <rPh sb="50" eb="53">
      <t>ホジョキン</t>
    </rPh>
    <phoneticPr fontId="3"/>
  </si>
  <si>
    <t>　「基準単価(a)」及び「基準単価(d)」は、別表（付表）に記載された基準単価を記入すること。</t>
    <rPh sb="2" eb="4">
      <t>キジュン</t>
    </rPh>
    <rPh sb="4" eb="6">
      <t>タンカ</t>
    </rPh>
    <rPh sb="10" eb="11">
      <t>オヨ</t>
    </rPh>
    <rPh sb="13" eb="15">
      <t>キジュン</t>
    </rPh>
    <rPh sb="15" eb="17">
      <t>タンカ</t>
    </rPh>
    <rPh sb="23" eb="25">
      <t>ベッピョウ</t>
    </rPh>
    <rPh sb="26" eb="28">
      <t>フヒョウ</t>
    </rPh>
    <phoneticPr fontId="3"/>
  </si>
  <si>
    <t>　「所要額(b)」及び「所要額(e)」は「（様式３）事業所・施設別個表」に記載した所要額（千円未満切捨て）を記入すること。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0" eb="51">
      <t>ス</t>
    </rPh>
    <rPh sb="54" eb="56">
      <t>キニュウ</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</si>
  <si>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31">
      <t>キョウドウセイカツエンジョ</t>
    </rPh>
    <rPh sb="31" eb="34">
      <t>ジギョウショ</t>
    </rPh>
    <rPh sb="35" eb="36">
      <t>カギ</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</si>
  <si>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</si>
  <si>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</si>
  <si>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3"/>
  </si>
  <si>
    <t>（以下の費用は、代替サービス提供期間の分に限る。）</t>
    <phoneticPr fontId="3"/>
  </si>
  <si>
    <t>代替サービス提供に伴う緊急雇用に係る費用、割増賃金・手当、職業紹介料、損害賠償保険の加入費用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ソンガイ</t>
    </rPh>
    <rPh sb="37" eb="39">
      <t>バイショウ</t>
    </rPh>
    <rPh sb="39" eb="41">
      <t>ホケン</t>
    </rPh>
    <rPh sb="42" eb="46">
      <t>カニュウヒヨウ</t>
    </rPh>
    <phoneticPr fontId="3"/>
  </si>
  <si>
    <t>イ　一定の要件に該当する自費検査費用（障害者支援施設、共同生活援助事業所に限る。）</t>
    <rPh sb="27" eb="29">
      <t>キョウドウ</t>
    </rPh>
    <rPh sb="29" eb="31">
      <t>セイカツ</t>
    </rPh>
    <rPh sb="31" eb="33">
      <t>エンジョ</t>
    </rPh>
    <rPh sb="33" eb="36">
      <t>ジギョウショ</t>
    </rPh>
    <phoneticPr fontId="3"/>
  </si>
  <si>
    <t>（以下カ～サの費用は、代替サービス提供期間の分に限る。）</t>
    <phoneticPr fontId="3"/>
  </si>
  <si>
    <t>サ　通所できない利用者の安否確認等のためのタブレットのリース費用（通信費用は除く。）</t>
    <phoneticPr fontId="3"/>
  </si>
  <si>
    <t>シ　一定の要件に該当する自費検査費用（障害者支援施設、共同生活援助事業所に限る。）</t>
    <rPh sb="27" eb="33">
      <t>キョウドウセイカツエンジョ</t>
    </rPh>
    <rPh sb="33" eb="36">
      <t>ジギョウショ</t>
    </rPh>
    <rPh sb="37" eb="38">
      <t>カギ</t>
    </rPh>
    <phoneticPr fontId="3"/>
  </si>
  <si>
    <t>（以下ス～ツの費用は、代替サービス提供期間の分に限る。）</t>
    <phoneticPr fontId="3"/>
  </si>
  <si>
    <t>ツ　通所できない利用者の安否確認等のためのタブレットのリース費用（通信費用は除く。）</t>
    <phoneticPr fontId="3"/>
  </si>
  <si>
    <t>就労定着支援</t>
    <rPh sb="0" eb="6">
      <t>シュウロウテイチャクシエン</t>
    </rPh>
    <phoneticPr fontId="3"/>
  </si>
  <si>
    <t>自立生活援助</t>
    <rPh sb="0" eb="6">
      <t>ジリツセイカツエンジョ</t>
    </rPh>
    <phoneticPr fontId="3"/>
  </si>
  <si>
    <t>①　県から休業要請を受けた通所系サービス事業所及び短期入所サービス事業所
・対象サービス:No.1からNo.11
②　利用者又は職員に感染が確認された障害福祉サービス等事業を行う施設・事業所（職員に濃厚接触者が発生し、職員が不足した施設・事業所を含む。）
・対象サービス:No.1からNo.29
③　濃厚接触者に対応した短期入所サービス事業所、障害者支援施設等及び訪問系サービス事業所
・対象サービス:No.11からNo.25
④　発熱等の症状を呈する利用者又は職員に対し、一定の要件（別添）のもと、自費で検査を実施した障害者支援施設及び共同生活援助事業所（②、③の場合を除く）
・対象サービス:No.12からNo.15</t>
    <rPh sb="23" eb="24">
      <t>オヨ</t>
    </rPh>
    <rPh sb="38" eb="40">
      <t>タイショウ</t>
    </rPh>
    <rPh sb="70" eb="72">
      <t>カクニン</t>
    </rPh>
    <rPh sb="84" eb="86">
      <t>ジギョウ</t>
    </rPh>
    <rPh sb="87" eb="88">
      <t>オコナ</t>
    </rPh>
    <rPh sb="89" eb="91">
      <t>シセツ</t>
    </rPh>
    <rPh sb="116" eb="118">
      <t>シセツ</t>
    </rPh>
    <rPh sb="119" eb="121">
      <t>ジギョウ</t>
    </rPh>
    <rPh sb="121" eb="122">
      <t>ショ</t>
    </rPh>
    <rPh sb="180" eb="181">
      <t>オヨ</t>
    </rPh>
    <rPh sb="267" eb="268">
      <t>オヨ</t>
    </rPh>
    <phoneticPr fontId="1"/>
  </si>
  <si>
    <t>⑤　①又は②以外の通所系サービス事業所であって、当該事業所の職員により、居宅で生活している利用者に対し、できる限りのサービスを提供したもの（※３）
・対象サービス:No.1からNo.10</t>
    <rPh sb="3" eb="4">
      <t>マタ</t>
    </rPh>
    <rPh sb="9" eb="11">
      <t>ツウショ</t>
    </rPh>
    <rPh sb="11" eb="12">
      <t>ケイ</t>
    </rPh>
    <rPh sb="16" eb="19">
      <t>ジギョウショ</t>
    </rPh>
    <rPh sb="36" eb="38">
      <t>キョタク</t>
    </rPh>
    <rPh sb="39" eb="41">
      <t>セイカツ</t>
    </rPh>
    <rPh sb="45" eb="48">
      <t>リヨウシャ</t>
    </rPh>
    <rPh sb="49" eb="50">
      <t>タイ</t>
    </rPh>
    <phoneticPr fontId="1"/>
  </si>
  <si>
    <t>　次のいずれかに該当する施設・事業所の利用者に対し、必要なサービスを確保する観点から、当該施設・事業所からの利用者の積極的な受入れや当該施設・事業所への応援職員の派遣等、協力を図る障害福祉サービス等事業を行う施設・事業所
①（１）①又は②の施設・事業所
② 新型コロナウイルス感染症の拡大防止の観点から必要があり、自主的に休業した障害福祉サービス等事業を行う事業所（※４）
・対象サービス:No.1からNo.29</t>
    <rPh sb="1" eb="2">
      <t>ツギ</t>
    </rPh>
    <rPh sb="12" eb="14">
      <t>シセツ</t>
    </rPh>
    <rPh sb="23" eb="24">
      <t>タイ</t>
    </rPh>
    <rPh sb="90" eb="94">
      <t>ショウガイフクシ</t>
    </rPh>
    <rPh sb="98" eb="99">
      <t>トウ</t>
    </rPh>
    <rPh sb="102" eb="103">
      <t>オコナ</t>
    </rPh>
    <rPh sb="104" eb="106">
      <t>シセツ</t>
    </rPh>
    <rPh sb="107" eb="110">
      <t>ジギョウショ</t>
    </rPh>
    <rPh sb="116" eb="117">
      <t>マタ</t>
    </rPh>
    <rPh sb="120" eb="122">
      <t>シセツ</t>
    </rPh>
    <rPh sb="129" eb="131">
      <t>シンガタ</t>
    </rPh>
    <rPh sb="151" eb="153">
      <t>ヒツヨウ</t>
    </rPh>
    <rPh sb="165" eb="167">
      <t>ショウガイ</t>
    </rPh>
    <rPh sb="167" eb="169">
      <t>フクシ</t>
    </rPh>
    <rPh sb="173" eb="174">
      <t>トウ</t>
    </rPh>
    <rPh sb="174" eb="176">
      <t>ジギョウ</t>
    </rPh>
    <rPh sb="177" eb="178">
      <t>オコナ</t>
    </rPh>
    <phoneticPr fontId="21"/>
  </si>
  <si>
    <t>基準単価</t>
    <rPh sb="0" eb="4">
      <t>キジュンタンカ</t>
    </rPh>
    <phoneticPr fontId="21"/>
  </si>
  <si>
    <t>(様式３）事業所・施設別個票</t>
    <rPh sb="1" eb="3">
      <t>ヨウシキ</t>
    </rPh>
    <rPh sb="5" eb="8">
      <t>ジギョウショ</t>
    </rPh>
    <rPh sb="9" eb="11">
      <t>シセツ</t>
    </rPh>
    <rPh sb="11" eb="12">
      <t>ベツ</t>
    </rPh>
    <rPh sb="12" eb="14">
      <t>コヒョウ</t>
    </rPh>
    <phoneticPr fontId="3"/>
  </si>
  <si>
    <t>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t>
    <phoneticPr fontId="3"/>
  </si>
  <si>
    <t>（１）上記１．①、②に該当する施設・事業所【共通】</t>
    <rPh sb="3" eb="5">
      <t>ジョウキ</t>
    </rPh>
    <rPh sb="11" eb="13">
      <t>ガイトウ</t>
    </rPh>
    <rPh sb="15" eb="17">
      <t>シセツ</t>
    </rPh>
    <rPh sb="18" eb="21">
      <t>ジギョウショ</t>
    </rPh>
    <phoneticPr fontId="3"/>
  </si>
  <si>
    <t>感染者又は感染者と接触があった者への対応に伴い在庫不足が見込まれる衛生・防護用品の購入費用</t>
    <rPh sb="0" eb="3">
      <t>カンセンシャ</t>
    </rPh>
    <rPh sb="3" eb="4">
      <t>マタ</t>
    </rPh>
    <rPh sb="5" eb="8">
      <t>カンセンシャ</t>
    </rPh>
    <rPh sb="9" eb="11">
      <t>セッショク</t>
    </rPh>
    <rPh sb="15" eb="16">
      <t>モノ</t>
    </rPh>
    <rPh sb="18" eb="20">
      <t>タイオウ</t>
    </rPh>
    <rPh sb="21" eb="22">
      <t>トモナ</t>
    </rPh>
    <rPh sb="23" eb="25">
      <t>ザイコ</t>
    </rPh>
    <rPh sb="25" eb="27">
      <t>ブソク</t>
    </rPh>
    <rPh sb="28" eb="30">
      <t>ミコ</t>
    </rPh>
    <rPh sb="33" eb="35">
      <t>エイセイ</t>
    </rPh>
    <rPh sb="36" eb="38">
      <t>ボウゴ</t>
    </rPh>
    <rPh sb="38" eb="39">
      <t>ヨウ</t>
    </rPh>
    <rPh sb="39" eb="40">
      <t>ヒン</t>
    </rPh>
    <rPh sb="41" eb="43">
      <t>コウニュウ</t>
    </rPh>
    <rPh sb="43" eb="45">
      <t>ヒヨウ</t>
    </rPh>
    <phoneticPr fontId="3"/>
  </si>
  <si>
    <t>（２）上記１．③に該当する施設・事業所の場合</t>
    <rPh sb="3" eb="5">
      <t>ジョウキ</t>
    </rPh>
    <rPh sb="9" eb="11">
      <t>ガイトウ</t>
    </rPh>
    <rPh sb="13" eb="15">
      <t>シセツ</t>
    </rPh>
    <rPh sb="16" eb="19">
      <t>ジギョウショ</t>
    </rPh>
    <rPh sb="20" eb="22">
      <t>バアイ</t>
    </rPh>
    <phoneticPr fontId="3"/>
  </si>
  <si>
    <t>（３）上記１．④に該当する施設・事業所の場合</t>
    <rPh sb="3" eb="5">
      <t>ジョウキ</t>
    </rPh>
    <rPh sb="9" eb="11">
      <t>ガイトウ</t>
    </rPh>
    <rPh sb="13" eb="15">
      <t>シセツ</t>
    </rPh>
    <rPh sb="16" eb="19">
      <t>ジギョウショ</t>
    </rPh>
    <rPh sb="20" eb="22">
      <t>バアイ</t>
    </rPh>
    <phoneticPr fontId="3"/>
  </si>
  <si>
    <t>①　上記１.①に該当する施設・事業所に対し、協力する施設・事業所　　
②　感染症の拡大防止の観点から必要があり、自主的に休業した障害福祉サービス等事業所に対し、協力する施設・事業所</t>
    <phoneticPr fontId="3"/>
  </si>
  <si>
    <t>【助成対象区分】
１．障害福祉サービス施設・事業所等のサービス継続支援
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
２．障害福祉サービス施設・事業所等との協力支援
①　上記１①に該当する施設・事業所に対し、協力する施設・事業所
②　感染症の拡大防止の観点から必要があり、自主的に休業した障害福祉サービス等事業を行う事業所に対し、協力する施設・事業所</t>
    <rPh sb="1" eb="5">
      <t>ジョセイタイショウ</t>
    </rPh>
    <rPh sb="5" eb="7">
      <t>クブン</t>
    </rPh>
    <rPh sb="19" eb="21">
      <t>シセツ</t>
    </rPh>
    <rPh sb="25" eb="26">
      <t>ナド</t>
    </rPh>
    <rPh sb="33" eb="35">
      <t>シエン</t>
    </rPh>
    <rPh sb="258" eb="260">
      <t>シセツ</t>
    </rPh>
    <rPh sb="264" eb="265">
      <t>ナド</t>
    </rPh>
    <rPh sb="342" eb="344">
      <t>ジギョウ</t>
    </rPh>
    <rPh sb="345" eb="346">
      <t>オコナ</t>
    </rPh>
    <phoneticPr fontId="3"/>
  </si>
  <si>
    <t>オ　感染者又は感染者と接触があった者への対応に伴い在庫不足が見込まれる衛生・防護用品の購入費用</t>
    <rPh sb="7" eb="10">
      <t>カンセンシャ</t>
    </rPh>
    <rPh sb="11" eb="13">
      <t>セッショク</t>
    </rPh>
    <rPh sb="17" eb="18">
      <t>モノ</t>
    </rPh>
    <phoneticPr fontId="3"/>
  </si>
  <si>
    <t>（１）上記１．①及び②に該当する施設・事業所</t>
    <rPh sb="3" eb="5">
      <t>ジョウキ</t>
    </rPh>
    <rPh sb="8" eb="9">
      <t>オヨ</t>
    </rPh>
    <rPh sb="12" eb="14">
      <t>ガイトウ</t>
    </rPh>
    <rPh sb="16" eb="18">
      <t>シセツ</t>
    </rPh>
    <rPh sb="19" eb="22">
      <t>ジギョウショ</t>
    </rPh>
    <phoneticPr fontId="3"/>
  </si>
  <si>
    <t>行動援護</t>
    <rPh sb="0" eb="2">
      <t>コウドウ</t>
    </rPh>
    <rPh sb="2" eb="4">
      <t>エンゴ</t>
    </rPh>
    <phoneticPr fontId="3"/>
  </si>
  <si>
    <t>保育所等訪問支援</t>
    <rPh sb="0" eb="6">
      <t>ホイクジョトウホウモン</t>
    </rPh>
    <rPh sb="6" eb="8">
      <t>シエン</t>
    </rPh>
    <phoneticPr fontId="3"/>
  </si>
  <si>
    <t>障害児相談支援</t>
    <rPh sb="0" eb="3">
      <t>ショウガイジ</t>
    </rPh>
    <rPh sb="3" eb="7">
      <t>ソウダンシエン</t>
    </rPh>
    <phoneticPr fontId="3"/>
  </si>
  <si>
    <t>令和５年度岐阜県新型コロナウイルス感染症に係る障害福祉サービス事業所等に対するサービス継続支援事業費補助金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ナド</t>
    </rPh>
    <rPh sb="36" eb="37">
      <t>タイ</t>
    </rPh>
    <rPh sb="43" eb="45">
      <t>ケイゾク</t>
    </rPh>
    <rPh sb="45" eb="47">
      <t>シエン</t>
    </rPh>
    <rPh sb="47" eb="50">
      <t>ジギョウヒ</t>
    </rPh>
    <rPh sb="50" eb="53">
      <t>ホジョキン</t>
    </rPh>
    <phoneticPr fontId="3"/>
  </si>
  <si>
    <t>【助成対象区分】
１．障害福祉サービス施設・事業所等のサービス継続支援
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
２．障害福祉サービス施設・事業所等との協力支援
①　上記１.①に該当する施設・事業所に対し、協力する施設・事業所　　
②　感染症の拡大防止の観点から必要があり、自主的に休業した障害福祉サービス等事業所に対し、協力する施設・事業所</t>
    <rPh sb="19" eb="21">
      <t>シセツ</t>
    </rPh>
    <rPh sb="22" eb="25">
      <t>ジギョウショ</t>
    </rPh>
    <rPh sb="25" eb="26">
      <t>トウ</t>
    </rPh>
    <rPh sb="33" eb="35">
      <t>シエン</t>
    </rPh>
    <rPh sb="38" eb="41">
      <t>リヨウシャ</t>
    </rPh>
    <rPh sb="41" eb="42">
      <t>マタ</t>
    </rPh>
    <rPh sb="43" eb="45">
      <t>ショクイン</t>
    </rPh>
    <rPh sb="46" eb="48">
      <t>シンガタ</t>
    </rPh>
    <rPh sb="56" eb="59">
      <t>カンセンシャ</t>
    </rPh>
    <rPh sb="60" eb="62">
      <t>ハッセイ</t>
    </rPh>
    <rPh sb="64" eb="66">
      <t>シセツ</t>
    </rPh>
    <rPh sb="67" eb="70">
      <t>ジギョウショ</t>
    </rPh>
    <rPh sb="74" eb="77">
      <t>カンセンシャ</t>
    </rPh>
    <rPh sb="78" eb="80">
      <t>セッショク</t>
    </rPh>
    <rPh sb="84" eb="85">
      <t>モノ</t>
    </rPh>
    <rPh sb="86" eb="88">
      <t>タイオウ</t>
    </rPh>
    <rPh sb="90" eb="92">
      <t>シセツ</t>
    </rPh>
    <rPh sb="93" eb="96">
      <t>ジギョウショ</t>
    </rPh>
    <rPh sb="175" eb="177">
      <t>イガイ</t>
    </rPh>
    <rPh sb="178" eb="181">
      <t>ジギョウショ</t>
    </rPh>
    <rPh sb="186" eb="188">
      <t>キョタク</t>
    </rPh>
    <rPh sb="189" eb="191">
      <t>セイカツ</t>
    </rPh>
    <rPh sb="195" eb="198">
      <t>リヨウシャ</t>
    </rPh>
    <rPh sb="199" eb="200">
      <t>タイ</t>
    </rPh>
    <rPh sb="203" eb="208">
      <t>トウガイジギョウショ</t>
    </rPh>
    <rPh sb="209" eb="211">
      <t>ショクイン</t>
    </rPh>
    <rPh sb="212" eb="215">
      <t>リヨウシャ</t>
    </rPh>
    <rPh sb="216" eb="219">
      <t>キョタクトウ</t>
    </rPh>
    <rPh sb="221" eb="223">
      <t>ホウモン</t>
    </rPh>
    <rPh sb="230" eb="231">
      <t>カギ</t>
    </rPh>
    <rPh sb="238" eb="240">
      <t>テイキョウ</t>
    </rPh>
    <rPh sb="242" eb="245">
      <t>ジギョウショ</t>
    </rPh>
    <phoneticPr fontId="3"/>
  </si>
  <si>
    <t>所要額調（精算書）</t>
    <rPh sb="0" eb="2">
      <t>ショヨウ</t>
    </rPh>
    <rPh sb="2" eb="3">
      <t>ガク</t>
    </rPh>
    <rPh sb="3" eb="4">
      <t>シラ</t>
    </rPh>
    <rPh sb="5" eb="8">
      <t>セイサンショ</t>
    </rPh>
    <phoneticPr fontId="3"/>
  </si>
  <si>
    <t>事業者からオンライン申請フォームにより提出されたExcelファイルを受領し、内容を審査</t>
    <rPh sb="0" eb="3">
      <t>ジギョウシャ</t>
    </rPh>
    <rPh sb="10" eb="12">
      <t>シンセイ</t>
    </rPh>
    <rPh sb="19" eb="21">
      <t>テイシュツ</t>
    </rPh>
    <rPh sb="34" eb="36">
      <t>ジュリョウ</t>
    </rPh>
    <rPh sb="38" eb="40">
      <t>ナイヨウ</t>
    </rPh>
    <rPh sb="41" eb="43">
      <t>シンサ</t>
    </rPh>
    <phoneticPr fontId="3"/>
  </si>
  <si>
    <t>別紙１</t>
    <rPh sb="0" eb="2">
      <t>ベッシ</t>
    </rPh>
    <phoneticPr fontId="3"/>
  </si>
  <si>
    <t>本Excelを管内の事業者・事業所に配布（ホームページに掲載）</t>
    <rPh sb="0" eb="1">
      <t>ホン</t>
    </rPh>
    <rPh sb="7" eb="9">
      <t>カンナイ</t>
    </rPh>
    <rPh sb="10" eb="13">
      <t>ジギョウシャ</t>
    </rPh>
    <rPh sb="14" eb="17">
      <t>ジギョウショ</t>
    </rPh>
    <rPh sb="18" eb="20">
      <t>ハイフ</t>
    </rPh>
    <rPh sb="28" eb="30">
      <t>ケイサイ</t>
    </rPh>
    <phoneticPr fontId="3"/>
  </si>
  <si>
    <t>本Excelをダウンロードのうえ、各事業所に配布し、様式３（個票）を記入するように依頼　</t>
    <rPh sb="0" eb="1">
      <t>ホン</t>
    </rPh>
    <rPh sb="17" eb="18">
      <t>カク</t>
    </rPh>
    <rPh sb="18" eb="21">
      <t>ジギョウショ</t>
    </rPh>
    <rPh sb="22" eb="24">
      <t>ハイフ</t>
    </rPh>
    <rPh sb="26" eb="28">
      <t>ヨウシキ</t>
    </rPh>
    <rPh sb="30" eb="32">
      <t>コヒョウ</t>
    </rPh>
    <rPh sb="34" eb="36">
      <t>キニュウ</t>
    </rPh>
    <rPh sb="41" eb="43">
      <t>イライ</t>
    </rPh>
    <phoneticPr fontId="3"/>
  </si>
  <si>
    <t xml:space="preserve">様式３（個票）の着色セルを入力
水色セル：必要情報の入力・該当する取組内容のチェック
緑色セル：クリックしてプルダウンから選択
入力後、事業者（法人本部）へ返送
</t>
    <rPh sb="0" eb="2">
      <t>ヨウシキ</t>
    </rPh>
    <rPh sb="4" eb="6">
      <t>コヒョウ</t>
    </rPh>
    <rPh sb="8" eb="10">
      <t>チャクショク</t>
    </rPh>
    <rPh sb="13" eb="15">
      <t>ニュウリョク</t>
    </rPh>
    <rPh sb="17" eb="19">
      <t>ミズイロ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6" eb="69">
      <t>ニュウリョクゴ</t>
    </rPh>
    <rPh sb="70" eb="73">
      <t>ジギョウシャ</t>
    </rPh>
    <rPh sb="74" eb="76">
      <t>ホウジン</t>
    </rPh>
    <rPh sb="76" eb="78">
      <t>ホンブ</t>
    </rPh>
    <rPh sb="80" eb="82">
      <t>ヘンソウ</t>
    </rPh>
    <phoneticPr fontId="3"/>
  </si>
  <si>
    <t>完成したExcelファイルを他実績報告書類と合わせてオンライン申請フォームへ提出</t>
    <rPh sb="0" eb="2">
      <t>カンセイ</t>
    </rPh>
    <rPh sb="14" eb="15">
      <t>ホカ</t>
    </rPh>
    <rPh sb="15" eb="17">
      <t>ジッセキ</t>
    </rPh>
    <rPh sb="17" eb="19">
      <t>ホウコク</t>
    </rPh>
    <rPh sb="19" eb="21">
      <t>ショルイ</t>
    </rPh>
    <rPh sb="20" eb="21">
      <t>ルイ</t>
    </rPh>
    <rPh sb="22" eb="23">
      <t>ア</t>
    </rPh>
    <rPh sb="31" eb="33">
      <t>シンセイ</t>
    </rPh>
    <rPh sb="38" eb="40">
      <t>テイシュツ</t>
    </rPh>
    <phoneticPr fontId="3"/>
  </si>
  <si>
    <t>各事業所の個票のシート名を「個票●」（●は１からの通し番号で全角数字にすること）に修正</t>
    <rPh sb="0" eb="1">
      <t>カク</t>
    </rPh>
    <rPh sb="1" eb="4">
      <t>ジギョウショ</t>
    </rPh>
    <rPh sb="5" eb="7">
      <t>コヒョウ</t>
    </rPh>
    <rPh sb="11" eb="12">
      <t>メイ</t>
    </rPh>
    <rPh sb="14" eb="16">
      <t>コヒョウ</t>
    </rPh>
    <rPh sb="25" eb="26">
      <t>トオ</t>
    </rPh>
    <rPh sb="27" eb="29">
      <t>バンゴウ</t>
    </rPh>
    <rPh sb="30" eb="34">
      <t>ゼンカクスウジ</t>
    </rPh>
    <rPh sb="41" eb="43">
      <t>シュウセイ</t>
    </rPh>
    <phoneticPr fontId="3"/>
  </si>
  <si>
    <t>様式２（申請額一覧）に全事業所分が正しく反映されているか確認（15事業所以上ある場合には8行目～22行目を行ごとコピーし、23行目に右クリック→「コピーしたセルの挿入」で挿入すること。）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</si>
  <si>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様式３（各事業所の個票）及び様式２（申請額一覧）の内容が様式１（総括表）にも正しく反映されていることを確認する。</t>
    <rPh sb="0" eb="2">
      <t>ヨウシキ</t>
    </rPh>
    <rPh sb="4" eb="8">
      <t>カクジギョウショ</t>
    </rPh>
    <rPh sb="9" eb="11">
      <t>コヒョウ</t>
    </rPh>
    <rPh sb="12" eb="13">
      <t>オヨ</t>
    </rPh>
    <rPh sb="14" eb="16">
      <t>ヨウシキ</t>
    </rPh>
    <rPh sb="18" eb="23">
      <t>シンセイガクイチラン</t>
    </rPh>
    <rPh sb="25" eb="27">
      <t>ナイヨウ</t>
    </rPh>
    <rPh sb="28" eb="30">
      <t>ヨウシキ</t>
    </rPh>
    <rPh sb="32" eb="35">
      <t>ソウカツヒョウ</t>
    </rPh>
    <rPh sb="38" eb="39">
      <t>タダ</t>
    </rPh>
    <rPh sb="41" eb="43">
      <t>ハンエイ</t>
    </rPh>
    <rPh sb="51" eb="53">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</si>
</sst>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name val="ＭＳ 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b/>
      <sz val="7"/>
      <name val="ＭＳ Ｐ明朝"/>
      <family val="1"/>
      <charset val="128"/>
    </font>
    <font>
      <sz val="8"/>
      <name val="ＭＳ Ｐゴシック"/>
      <family val="3"/>
      <charset val="128"/>
      <scheme val="minor"/>
    </font>
    <font>
      <sz val="10"/>
      <color rgb="FFFF0000"/>
      <name val="ＭＳ 明朝"/>
      <family val="1"/>
      <charset val="128"/>
    </font>
    <font>
      <sz val="11"/>
      <color rgb="FFFF0000"/>
      <name val="ＭＳ Ｐ明朝"/>
      <family val="1"/>
      <charset val="128"/>
    </font>
    <font>
      <u/>
      <sz val="11"/>
      <color theme="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xf numFmtId="0" fontId="32" fillId="0" borderId="0" applyNumberFormat="0" applyFill="0" applyBorder="0" applyAlignment="0" applyProtection="0">
      <alignment vertical="center"/>
    </xf>
  </cellStyleXfs>
  <cellXfs count="52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lignment vertical="center"/>
    </xf>
    <xf numFmtId="0" fontId="6" fillId="0" borderId="23" xfId="0" applyFont="1" applyBorder="1">
      <alignment vertical="center"/>
    </xf>
    <xf numFmtId="0" fontId="6" fillId="0" borderId="26" xfId="0" applyFont="1" applyBorder="1">
      <alignment vertical="center"/>
    </xf>
    <xf numFmtId="0" fontId="6" fillId="0" borderId="3" xfId="0" applyFont="1" applyBorder="1">
      <alignment vertical="center"/>
    </xf>
    <xf numFmtId="0" fontId="6" fillId="0" borderId="29" xfId="0" applyFont="1" applyBorder="1">
      <alignment vertical="center"/>
    </xf>
    <xf numFmtId="0" fontId="7" fillId="0" borderId="2" xfId="0" applyFont="1" applyBorder="1">
      <alignment vertical="center"/>
    </xf>
    <xf numFmtId="0" fontId="8"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6" fillId="0" borderId="14" xfId="0" applyFont="1" applyBorder="1">
      <alignment vertical="center"/>
    </xf>
    <xf numFmtId="176" fontId="6" fillId="0" borderId="22" xfId="0" applyNumberFormat="1" applyFont="1" applyBorder="1">
      <alignment vertical="center"/>
    </xf>
    <xf numFmtId="176" fontId="6" fillId="0" borderId="25" xfId="0" applyNumberFormat="1" applyFont="1" applyBorder="1">
      <alignment vertical="center"/>
    </xf>
    <xf numFmtId="176" fontId="6" fillId="0" borderId="2" xfId="0" applyNumberFormat="1" applyFont="1" applyBorder="1">
      <alignment vertical="center"/>
    </xf>
    <xf numFmtId="0" fontId="6" fillId="0" borderId="22" xfId="0" applyFont="1" applyBorder="1">
      <alignment vertical="center"/>
    </xf>
    <xf numFmtId="176" fontId="6" fillId="0" borderId="14" xfId="0" applyNumberFormat="1" applyFont="1" applyBorder="1">
      <alignment vertical="center"/>
    </xf>
    <xf numFmtId="176" fontId="6" fillId="0" borderId="28" xfId="0" applyNumberFormat="1" applyFont="1" applyBorder="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0"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8" xfId="0" applyNumberFormat="1" applyFont="1" applyBorder="1" applyAlignment="1">
      <alignment vertical="top" wrapText="1"/>
    </xf>
    <xf numFmtId="176" fontId="6" fillId="0" borderId="0" xfId="0" applyNumberFormat="1" applyFont="1">
      <alignment vertical="center"/>
    </xf>
    <xf numFmtId="0" fontId="6" fillId="0" borderId="10" xfId="0" applyFont="1" applyBorder="1">
      <alignment vertical="center"/>
    </xf>
    <xf numFmtId="176" fontId="6" fillId="0" borderId="7" xfId="0" applyNumberFormat="1" applyFont="1" applyBorder="1">
      <alignment vertical="center"/>
    </xf>
    <xf numFmtId="0" fontId="6" fillId="0" borderId="17"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0" fontId="20" fillId="0" borderId="11" xfId="5" applyFont="1" applyBorder="1">
      <alignment vertical="center"/>
    </xf>
    <xf numFmtId="0" fontId="20" fillId="0" borderId="9" xfId="0" applyFont="1" applyBorder="1">
      <alignment vertical="center"/>
    </xf>
    <xf numFmtId="0" fontId="20"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12" fillId="0" borderId="0" xfId="0" applyFont="1" applyProtection="1">
      <alignment vertical="center"/>
      <protection hidden="1"/>
    </xf>
    <xf numFmtId="0" fontId="9" fillId="0" borderId="0" xfId="0" applyFont="1" applyProtection="1">
      <alignment vertical="center"/>
      <protection hidden="1"/>
    </xf>
    <xf numFmtId="0" fontId="5" fillId="0" borderId="13" xfId="0" applyFont="1" applyBorder="1" applyProtection="1">
      <alignment vertical="center"/>
      <protection hidden="1"/>
    </xf>
    <xf numFmtId="0" fontId="5" fillId="0" borderId="14" xfId="0" applyFont="1" applyBorder="1" applyAlignment="1" applyProtection="1">
      <alignment horizontal="center" vertical="center"/>
      <protection hidden="1"/>
    </xf>
    <xf numFmtId="0" fontId="5" fillId="0" borderId="14" xfId="0" applyFont="1" applyBorder="1" applyProtection="1">
      <alignment vertical="center"/>
      <protection hidden="1"/>
    </xf>
    <xf numFmtId="0" fontId="5" fillId="0" borderId="16" xfId="0" applyFont="1" applyBorder="1" applyProtection="1">
      <alignment vertical="center"/>
      <protection hidden="1"/>
    </xf>
    <xf numFmtId="0" fontId="10" fillId="0" borderId="0" xfId="0" applyFont="1" applyProtection="1">
      <alignment vertical="center"/>
      <protection hidden="1"/>
    </xf>
    <xf numFmtId="0" fontId="5" fillId="0" borderId="11" xfId="0" applyFont="1" applyBorder="1" applyProtection="1">
      <alignment vertical="center"/>
      <protection hidden="1"/>
    </xf>
    <xf numFmtId="0" fontId="5" fillId="0" borderId="8" xfId="0" applyFont="1" applyBorder="1" applyAlignment="1" applyProtection="1">
      <alignment horizontal="center"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5" fillId="0" borderId="9" xfId="0" applyFont="1" applyBorder="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Protection="1">
      <alignment vertical="center"/>
      <protection hidden="1"/>
    </xf>
    <xf numFmtId="0" fontId="5" fillId="0" borderId="10" xfId="0" applyFont="1" applyBorder="1" applyProtection="1">
      <alignment vertical="center"/>
      <protection hidden="1"/>
    </xf>
    <xf numFmtId="0" fontId="5" fillId="0" borderId="5" xfId="0" applyFont="1" applyBorder="1" applyProtection="1">
      <alignment vertical="center"/>
      <protection hidden="1"/>
    </xf>
    <xf numFmtId="0" fontId="14" fillId="0" borderId="0" xfId="0" applyFont="1" applyAlignment="1" applyProtection="1">
      <alignment vertical="top"/>
      <protection hidden="1"/>
    </xf>
    <xf numFmtId="0" fontId="5" fillId="0" borderId="6" xfId="0" applyFont="1" applyBorder="1" applyProtection="1">
      <alignment vertical="center"/>
      <protection hidden="1"/>
    </xf>
    <xf numFmtId="0" fontId="5" fillId="0" borderId="1" xfId="0" applyFont="1" applyBorder="1" applyProtection="1">
      <alignment vertical="center"/>
      <protection hidden="1"/>
    </xf>
    <xf numFmtId="0" fontId="5" fillId="0" borderId="2" xfId="0" applyFont="1" applyBorder="1" applyAlignment="1" applyProtection="1">
      <alignment horizontal="center" vertical="center"/>
      <protection hidden="1"/>
    </xf>
    <xf numFmtId="0" fontId="5" fillId="0" borderId="2" xfId="0" applyFont="1" applyBorder="1" applyProtection="1">
      <alignment vertical="center"/>
      <protection hidden="1"/>
    </xf>
    <xf numFmtId="0" fontId="5" fillId="0" borderId="3" xfId="0" applyFont="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Border="1" applyAlignment="1" applyProtection="1">
      <alignment horizontal="left"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Border="1" applyProtection="1">
      <alignment vertical="center"/>
      <protection locked="0" hidden="1"/>
    </xf>
    <xf numFmtId="0" fontId="5" fillId="0" borderId="12" xfId="0" applyFont="1" applyBorder="1" applyAlignment="1" applyProtection="1">
      <alignment horizontal="center" vertical="center"/>
      <protection hidden="1"/>
    </xf>
    <xf numFmtId="0" fontId="10" fillId="0" borderId="5" xfId="0" applyFont="1" applyBorder="1" applyProtection="1">
      <alignment vertical="center"/>
      <protection hidden="1"/>
    </xf>
    <xf numFmtId="0" fontId="10" fillId="0" borderId="5" xfId="0" applyFont="1" applyBorder="1" applyProtection="1">
      <alignment vertical="center"/>
      <protection locked="0" hidden="1"/>
    </xf>
    <xf numFmtId="0" fontId="8" fillId="0" borderId="8" xfId="0" applyFont="1" applyBorder="1" applyAlignment="1" applyProtection="1">
      <alignment horizontal="left" vertical="center"/>
      <protection hidden="1"/>
    </xf>
    <xf numFmtId="0" fontId="10" fillId="0" borderId="8" xfId="0" applyFont="1" applyBorder="1" applyProtection="1">
      <alignment vertical="center"/>
      <protection hidden="1"/>
    </xf>
    <xf numFmtId="0" fontId="10" fillId="0" borderId="8"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hidden="1"/>
    </xf>
    <xf numFmtId="0" fontId="10" fillId="0" borderId="2" xfId="0" applyFont="1" applyBorder="1" applyProtection="1">
      <alignment vertical="center"/>
      <protection hidden="1"/>
    </xf>
    <xf numFmtId="0" fontId="14" fillId="0" borderId="2" xfId="0" applyFont="1" applyBorder="1" applyAlignment="1" applyProtection="1">
      <alignment vertical="top"/>
      <protection locked="0" hidden="1"/>
    </xf>
    <xf numFmtId="0" fontId="10" fillId="0" borderId="2" xfId="0" applyFont="1" applyBorder="1" applyAlignment="1" applyProtection="1">
      <alignment vertical="center" wrapText="1"/>
      <protection locked="0" hidden="1"/>
    </xf>
    <xf numFmtId="0" fontId="10" fillId="0" borderId="3" xfId="0" applyFont="1" applyBorder="1" applyProtection="1">
      <alignment vertical="center"/>
      <protection hidden="1"/>
    </xf>
    <xf numFmtId="0" fontId="10" fillId="0" borderId="19" xfId="0" applyFont="1" applyBorder="1" applyProtection="1">
      <alignment vertical="center"/>
      <protection hidden="1"/>
    </xf>
    <xf numFmtId="0" fontId="11" fillId="0" borderId="19"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20" xfId="0" applyFont="1" applyBorder="1" applyAlignment="1" applyProtection="1">
      <alignment vertical="center" wrapText="1"/>
      <protection hidden="1"/>
    </xf>
    <xf numFmtId="0" fontId="11" fillId="0" borderId="8" xfId="0" applyFont="1" applyBorder="1" applyAlignment="1" applyProtection="1">
      <alignment vertical="center" wrapText="1"/>
      <protection hidden="1"/>
    </xf>
    <xf numFmtId="0" fontId="10" fillId="0" borderId="1" xfId="0" applyFont="1" applyBorder="1" applyProtection="1">
      <alignment vertical="center"/>
      <protection hidden="1"/>
    </xf>
    <xf numFmtId="0" fontId="11" fillId="0" borderId="2" xfId="0" applyFont="1" applyBorder="1" applyAlignment="1" applyProtection="1">
      <alignment vertical="center" wrapText="1"/>
      <protection hidden="1"/>
    </xf>
    <xf numFmtId="0" fontId="11" fillId="0" borderId="3" xfId="0" applyFont="1" applyBorder="1" applyAlignment="1" applyProtection="1">
      <alignment vertical="center" wrapText="1"/>
      <protection hidden="1"/>
    </xf>
    <xf numFmtId="0" fontId="10" fillId="0" borderId="4" xfId="0" applyFont="1" applyBorder="1" applyProtection="1">
      <alignment vertical="center"/>
      <protection hidden="1"/>
    </xf>
    <xf numFmtId="0" fontId="11" fillId="0" borderId="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2" fillId="0" borderId="9" xfId="0" applyFont="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Border="1" applyProtection="1">
      <alignment vertical="center"/>
      <protection hidden="1"/>
    </xf>
    <xf numFmtId="0" fontId="12" fillId="0" borderId="5" xfId="0" applyFont="1" applyBorder="1" applyProtection="1">
      <alignment vertical="center"/>
      <protection locked="0" hidden="1"/>
    </xf>
    <xf numFmtId="0" fontId="10" fillId="0" borderId="5" xfId="0" applyFont="1" applyBorder="1" applyAlignment="1" applyProtection="1">
      <alignment vertical="center" shrinkToFit="1"/>
      <protection locked="0" hidden="1"/>
    </xf>
    <xf numFmtId="0" fontId="12" fillId="0" borderId="5" xfId="0" applyFont="1" applyBorder="1" applyAlignment="1" applyProtection="1">
      <alignment horizontal="left" vertical="center"/>
      <protection hidden="1"/>
    </xf>
    <xf numFmtId="0" fontId="10" fillId="0" borderId="5" xfId="0" applyFont="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1" fillId="0" borderId="10" xfId="0" applyFont="1" applyBorder="1" applyAlignment="1" applyProtection="1">
      <alignment vertical="center" wrapText="1"/>
      <protection hidden="1"/>
    </xf>
    <xf numFmtId="0" fontId="12" fillId="0" borderId="0" xfId="0" applyFont="1" applyProtection="1">
      <alignment vertical="center"/>
      <protection locked="0" hidden="1"/>
    </xf>
    <xf numFmtId="0" fontId="10" fillId="0" borderId="0" xfId="0" applyFont="1" applyAlignment="1" applyProtection="1">
      <alignment vertical="center" shrinkToFit="1"/>
      <protection locked="0" hidden="1"/>
    </xf>
    <xf numFmtId="0" fontId="12" fillId="0" borderId="0" xfId="0" applyFont="1" applyAlignment="1" applyProtection="1">
      <alignment horizontal="left" vertical="center"/>
      <protection hidden="1"/>
    </xf>
    <xf numFmtId="0" fontId="10" fillId="0" borderId="0" xfId="0" applyFont="1" applyProtection="1">
      <alignment vertical="center"/>
      <protection locked="0" hidden="1"/>
    </xf>
    <xf numFmtId="0" fontId="10" fillId="0" borderId="0" xfId="0" applyFont="1" applyAlignment="1" applyProtection="1">
      <alignment horizontal="center" vertical="center"/>
      <protection hidden="1"/>
    </xf>
    <xf numFmtId="0" fontId="11" fillId="0" borderId="0" xfId="0" applyFont="1" applyProtection="1">
      <alignment vertical="center"/>
      <protection hidden="1"/>
    </xf>
    <xf numFmtId="0" fontId="12" fillId="0" borderId="8" xfId="0" applyFont="1" applyBorder="1" applyProtection="1">
      <alignment vertical="center"/>
      <protection hidden="1"/>
    </xf>
    <xf numFmtId="0" fontId="11" fillId="0" borderId="8" xfId="0" applyFont="1" applyBorder="1" applyProtection="1">
      <alignment vertical="center"/>
      <protection hidden="1"/>
    </xf>
    <xf numFmtId="0" fontId="11" fillId="0" borderId="5" xfId="0" applyFont="1" applyBorder="1" applyProtection="1">
      <alignment vertical="center"/>
      <protection hidden="1"/>
    </xf>
    <xf numFmtId="0" fontId="10" fillId="0" borderId="2" xfId="0" applyFont="1" applyBorder="1" applyAlignment="1" applyProtection="1">
      <alignment vertical="center" shrinkToFit="1"/>
      <protection locked="0" hidden="1"/>
    </xf>
    <xf numFmtId="0" fontId="10" fillId="0" borderId="2" xfId="0" applyFont="1" applyBorder="1" applyProtection="1">
      <alignment vertical="center"/>
      <protection locked="0" hidden="1"/>
    </xf>
    <xf numFmtId="176" fontId="10" fillId="0" borderId="2" xfId="0" applyNumberFormat="1" applyFont="1" applyBorder="1" applyProtection="1">
      <alignment vertical="center"/>
      <protection hidden="1"/>
    </xf>
    <xf numFmtId="0" fontId="10" fillId="0" borderId="3" xfId="0" applyFont="1" applyBorder="1" applyAlignment="1" applyProtection="1">
      <alignment vertical="center" shrinkToFit="1"/>
      <protection locked="0" hidden="1"/>
    </xf>
    <xf numFmtId="0" fontId="10" fillId="0" borderId="20" xfId="0" applyFont="1" applyBorder="1" applyProtection="1">
      <alignment vertical="center"/>
      <protection hidden="1"/>
    </xf>
    <xf numFmtId="0" fontId="12" fillId="4" borderId="1" xfId="0" applyFont="1" applyFill="1" applyBorder="1" applyProtection="1">
      <alignment vertical="center"/>
      <protection hidden="1"/>
    </xf>
    <xf numFmtId="0" fontId="19" fillId="0" borderId="2" xfId="0" applyFont="1" applyBorder="1" applyAlignment="1" applyProtection="1">
      <alignment horizontal="left" vertical="center"/>
      <protection hidden="1"/>
    </xf>
    <xf numFmtId="0" fontId="11" fillId="0" borderId="2" xfId="0" applyFont="1" applyBorder="1" applyAlignment="1" applyProtection="1">
      <alignment horizontal="left" vertical="center"/>
      <protection hidden="1"/>
    </xf>
    <xf numFmtId="0" fontId="19" fillId="0" borderId="2" xfId="0" applyFont="1" applyBorder="1" applyProtection="1">
      <alignment vertical="center"/>
      <protection hidden="1"/>
    </xf>
    <xf numFmtId="0" fontId="10" fillId="0" borderId="8" xfId="0" applyFont="1" applyBorder="1" applyAlignment="1" applyProtection="1">
      <alignment vertical="center" shrinkToFit="1"/>
      <protection locked="0" hidden="1"/>
    </xf>
    <xf numFmtId="0" fontId="10" fillId="0" borderId="8" xfId="0" applyFont="1" applyBorder="1" applyAlignment="1" applyProtection="1">
      <alignment horizontal="center" vertical="center"/>
      <protection hidden="1"/>
    </xf>
    <xf numFmtId="176" fontId="10" fillId="0" borderId="8" xfId="0" applyNumberFormat="1" applyFont="1" applyBorder="1" applyProtection="1">
      <alignment vertical="center"/>
      <protection hidden="1"/>
    </xf>
    <xf numFmtId="0" fontId="10" fillId="0" borderId="12" xfId="0" applyFont="1" applyBorder="1" applyProtection="1">
      <alignment vertical="center"/>
      <protection hidden="1"/>
    </xf>
    <xf numFmtId="0" fontId="10" fillId="0" borderId="12" xfId="0" applyFont="1" applyBorder="1" applyAlignment="1" applyProtection="1">
      <alignment vertical="center" shrinkToFit="1"/>
      <protection locked="0" hidden="1"/>
    </xf>
    <xf numFmtId="0" fontId="11" fillId="0" borderId="2" xfId="0" applyFont="1" applyBorder="1" applyProtection="1">
      <alignment vertical="center"/>
      <protection hidden="1"/>
    </xf>
    <xf numFmtId="0" fontId="10" fillId="0" borderId="5" xfId="0" applyFont="1" applyBorder="1" applyAlignment="1" applyProtection="1">
      <alignment vertical="center" textRotation="255"/>
      <protection hidden="1"/>
    </xf>
    <xf numFmtId="0" fontId="8" fillId="0" borderId="9" xfId="0" applyFont="1" applyBorder="1" applyProtection="1">
      <alignment vertical="center"/>
      <protection hidden="1"/>
    </xf>
    <xf numFmtId="0" fontId="10" fillId="0" borderId="8" xfId="0" applyFont="1" applyBorder="1" applyAlignment="1" applyProtection="1">
      <alignment vertical="center" textRotation="255"/>
      <protection hidden="1"/>
    </xf>
    <xf numFmtId="0" fontId="10" fillId="0" borderId="9" xfId="0" applyFont="1" applyBorder="1" applyProtection="1">
      <alignment vertical="center"/>
      <protection hidden="1"/>
    </xf>
    <xf numFmtId="0" fontId="9" fillId="0" borderId="11" xfId="0" applyFont="1" applyBorder="1" applyProtection="1">
      <alignment vertical="center"/>
      <protection hidden="1"/>
    </xf>
    <xf numFmtId="0" fontId="10" fillId="4" borderId="11" xfId="0" applyFont="1" applyFill="1" applyBorder="1" applyProtection="1">
      <alignment vertical="center"/>
      <protection hidden="1"/>
    </xf>
    <xf numFmtId="0" fontId="9" fillId="0" borderId="8" xfId="0" applyFont="1" applyBorder="1" applyProtection="1">
      <alignment vertical="center"/>
      <protection hidden="1"/>
    </xf>
    <xf numFmtId="0" fontId="10" fillId="0" borderId="2" xfId="0" applyFont="1" applyBorder="1" applyAlignment="1" applyProtection="1">
      <alignment vertical="center" textRotation="255"/>
      <protection hidden="1"/>
    </xf>
    <xf numFmtId="0" fontId="9" fillId="0" borderId="5" xfId="0" applyFont="1" applyBorder="1" applyProtection="1">
      <alignment vertical="center"/>
      <protection hidden="1"/>
    </xf>
    <xf numFmtId="176" fontId="10" fillId="0" borderId="5" xfId="0" applyNumberFormat="1" applyFont="1" applyBorder="1" applyProtection="1">
      <alignment vertical="center"/>
      <protection hidden="1"/>
    </xf>
    <xf numFmtId="0" fontId="8" fillId="0" borderId="8" xfId="0" applyFont="1" applyBorder="1" applyProtection="1">
      <alignment vertical="center"/>
      <protection hidden="1"/>
    </xf>
    <xf numFmtId="0" fontId="8" fillId="0" borderId="5" xfId="0" applyFont="1" applyBorder="1" applyProtection="1">
      <alignment vertical="center"/>
      <protection hidden="1"/>
    </xf>
    <xf numFmtId="0" fontId="10" fillId="0" borderId="5" xfId="0" applyFont="1" applyBorder="1" applyAlignment="1" applyProtection="1">
      <alignment horizontal="center" vertical="center" shrinkToFit="1"/>
      <protection locked="0" hidden="1"/>
    </xf>
    <xf numFmtId="0" fontId="10" fillId="0" borderId="6" xfId="0" applyFont="1" applyBorder="1" applyAlignment="1" applyProtection="1">
      <alignment horizontal="center" vertical="center" shrinkToFit="1"/>
      <protection locked="0" hidden="1"/>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9" fillId="0" borderId="37" xfId="0" applyFont="1" applyBorder="1" applyAlignment="1" applyProtection="1">
      <alignment horizontal="center" vertical="center"/>
      <protection hidden="1"/>
    </xf>
    <xf numFmtId="0" fontId="9" fillId="0" borderId="37" xfId="0" applyFont="1" applyBorder="1" applyProtection="1">
      <alignment vertical="center"/>
      <protection hidden="1"/>
    </xf>
    <xf numFmtId="0" fontId="13" fillId="0" borderId="0" xfId="0" applyFont="1" applyProtection="1">
      <alignment vertical="center"/>
      <protection hidden="1"/>
    </xf>
    <xf numFmtId="0" fontId="11" fillId="0" borderId="0" xfId="0" applyFont="1" applyAlignment="1" applyProtection="1">
      <alignment horizontal="center" vertical="center"/>
      <protection hidden="1"/>
    </xf>
    <xf numFmtId="0" fontId="15" fillId="0" borderId="4" xfId="0" applyFont="1" applyBorder="1" applyProtection="1">
      <alignment vertical="center"/>
      <protection hidden="1"/>
    </xf>
    <xf numFmtId="0" fontId="15" fillId="0" borderId="5" xfId="0" applyFont="1" applyBorder="1" applyAlignment="1" applyProtection="1">
      <alignment horizontal="center" vertical="center"/>
      <protection hidden="1"/>
    </xf>
    <xf numFmtId="0" fontId="15" fillId="0" borderId="9" xfId="0" applyFont="1" applyBorder="1" applyProtection="1">
      <alignment vertical="center"/>
      <protection hidden="1"/>
    </xf>
    <xf numFmtId="0" fontId="15" fillId="0" borderId="21" xfId="0" applyFont="1" applyBorder="1" applyProtection="1">
      <alignment vertical="center"/>
      <protection hidden="1"/>
    </xf>
    <xf numFmtId="0" fontId="15" fillId="0" borderId="22"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15" fillId="0" borderId="11" xfId="0" applyFont="1" applyBorder="1" applyProtection="1">
      <alignment vertical="center"/>
      <protection hidden="1"/>
    </xf>
    <xf numFmtId="0" fontId="15" fillId="0" borderId="5" xfId="0" applyFont="1" applyBorder="1" applyAlignment="1" applyProtection="1">
      <alignment vertical="center" shrinkToFit="1"/>
      <protection hidden="1"/>
    </xf>
    <xf numFmtId="0" fontId="15" fillId="0" borderId="6" xfId="0" applyFont="1" applyBorder="1" applyAlignment="1" applyProtection="1">
      <alignment vertical="center" shrinkToFit="1"/>
      <protection hidden="1"/>
    </xf>
    <xf numFmtId="0" fontId="15" fillId="0" borderId="5" xfId="0" applyFont="1" applyBorder="1" applyAlignment="1" applyProtection="1">
      <alignment horizontal="center" vertical="center" shrinkToFit="1"/>
      <protection hidden="1"/>
    </xf>
    <xf numFmtId="0" fontId="15" fillId="0" borderId="0" xfId="0" applyFont="1" applyProtection="1">
      <alignmen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shrinkToFit="1"/>
      <protection hidden="1"/>
    </xf>
    <xf numFmtId="0" fontId="15" fillId="0" borderId="5" xfId="0" applyFont="1" applyBorder="1" applyProtection="1">
      <alignment vertical="center"/>
      <protection hidden="1"/>
    </xf>
    <xf numFmtId="0" fontId="15" fillId="0" borderId="2" xfId="0" applyFont="1" applyBorder="1" applyAlignment="1" applyProtection="1">
      <alignment horizontal="center"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69"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66"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1" xfId="4" applyNumberFormat="1" applyFont="1" applyBorder="1" applyAlignment="1" applyProtection="1">
      <alignment horizontal="right" vertical="center" shrinkToFit="1"/>
      <protection hidden="1"/>
    </xf>
    <xf numFmtId="178" fontId="9" fillId="0" borderId="67" xfId="4" applyNumberFormat="1" applyFont="1" applyBorder="1" applyAlignment="1" applyProtection="1">
      <alignment horizontal="right" vertical="center" shrinkToFit="1"/>
      <protection hidden="1"/>
    </xf>
    <xf numFmtId="178" fontId="9" fillId="0" borderId="68" xfId="4" applyNumberFormat="1" applyFont="1" applyBorder="1" applyAlignment="1" applyProtection="1">
      <alignment horizontal="right" vertical="center" shrinkToFit="1"/>
      <protection hidden="1"/>
    </xf>
    <xf numFmtId="178" fontId="9" fillId="4" borderId="68"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65" xfId="4" applyNumberFormat="1" applyFont="1" applyBorder="1" applyAlignment="1" applyProtection="1">
      <alignment horizontal="right" vertical="center" shrinkToFit="1"/>
      <protection hidden="1"/>
    </xf>
    <xf numFmtId="178" fontId="9" fillId="0" borderId="73" xfId="4" applyNumberFormat="1" applyFont="1" applyBorder="1" applyAlignment="1" applyProtection="1">
      <alignment horizontal="right" vertical="center" shrinkToFit="1"/>
      <protection hidden="1"/>
    </xf>
    <xf numFmtId="0" fontId="7" fillId="0" borderId="0" xfId="0" applyFont="1" applyAlignment="1">
      <alignment horizontal="left" vertical="top" wrapText="1"/>
    </xf>
    <xf numFmtId="0" fontId="7" fillId="0" borderId="0" xfId="0" applyFont="1" applyAlignment="1">
      <alignment horizontal="center" vertical="center"/>
    </xf>
    <xf numFmtId="0" fontId="15" fillId="0" borderId="3" xfId="0" applyFont="1" applyBorder="1" applyAlignment="1" applyProtection="1">
      <alignment horizontal="center" vertical="center"/>
      <protection hidden="1"/>
    </xf>
    <xf numFmtId="0" fontId="9" fillId="0" borderId="74" xfId="0" applyFont="1" applyBorder="1" applyAlignment="1" applyProtection="1">
      <alignment horizontal="center" vertical="center"/>
      <protection hidden="1"/>
    </xf>
    <xf numFmtId="0" fontId="9" fillId="0" borderId="74" xfId="0" applyFont="1" applyBorder="1" applyProtection="1">
      <alignment vertical="center"/>
      <protection hidden="1"/>
    </xf>
    <xf numFmtId="0" fontId="27" fillId="0" borderId="0" xfId="0" applyFont="1" applyProtection="1">
      <alignment vertical="center"/>
      <protection locked="0" hidden="1"/>
    </xf>
    <xf numFmtId="0" fontId="26" fillId="0" borderId="0" xfId="0" applyFont="1" applyAlignment="1" applyProtection="1">
      <alignment vertical="center" shrinkToFit="1"/>
      <protection locked="0" hidden="1"/>
    </xf>
    <xf numFmtId="0" fontId="27" fillId="0" borderId="0" xfId="0" applyFont="1" applyAlignment="1" applyProtection="1">
      <alignment horizontal="left" vertical="center"/>
      <protection hidden="1"/>
    </xf>
    <xf numFmtId="0" fontId="26" fillId="0" borderId="0" xfId="0" applyFont="1" applyProtection="1">
      <alignment vertical="center"/>
      <protection hidden="1"/>
    </xf>
    <xf numFmtId="0" fontId="26" fillId="0" borderId="0" xfId="0" applyFont="1" applyProtection="1">
      <alignment vertical="center"/>
      <protection locked="0" hidden="1"/>
    </xf>
    <xf numFmtId="0" fontId="26" fillId="0" borderId="0" xfId="0" applyFont="1" applyAlignment="1" applyProtection="1">
      <alignment horizontal="center" vertical="center"/>
      <protection hidden="1"/>
    </xf>
    <xf numFmtId="0" fontId="25" fillId="0" borderId="0" xfId="0" applyFont="1" applyAlignment="1" applyProtection="1">
      <alignment vertical="center" wrapText="1"/>
      <protection hidden="1"/>
    </xf>
    <xf numFmtId="0" fontId="11" fillId="4" borderId="9" xfId="0" applyFont="1" applyFill="1" applyBorder="1" applyProtection="1">
      <alignment vertical="center"/>
      <protection hidden="1"/>
    </xf>
    <xf numFmtId="0" fontId="11" fillId="4" borderId="11" xfId="0" applyFont="1" applyFill="1" applyBorder="1" applyProtection="1">
      <alignment vertical="center"/>
      <protection hidden="1"/>
    </xf>
    <xf numFmtId="0" fontId="15" fillId="0" borderId="20" xfId="0" applyFont="1" applyBorder="1" applyProtection="1">
      <alignment vertical="center"/>
      <protection hidden="1"/>
    </xf>
    <xf numFmtId="0" fontId="18" fillId="6" borderId="36" xfId="0" applyFont="1" applyFill="1" applyBorder="1" applyAlignment="1">
      <alignment horizontal="center" vertical="top"/>
    </xf>
    <xf numFmtId="0" fontId="10" fillId="0" borderId="10" xfId="0" applyFont="1" applyBorder="1" applyProtection="1">
      <alignment vertical="center"/>
      <protection hidden="1"/>
    </xf>
    <xf numFmtId="0" fontId="16" fillId="0" borderId="0" xfId="5" applyFont="1">
      <alignment vertical="center"/>
    </xf>
    <xf numFmtId="0" fontId="16" fillId="0" borderId="5" xfId="0" applyFont="1" applyBorder="1">
      <alignment vertical="center"/>
    </xf>
    <xf numFmtId="0" fontId="16" fillId="0" borderId="6" xfId="0" applyFont="1" applyBorder="1">
      <alignment vertical="center"/>
    </xf>
    <xf numFmtId="0" fontId="5" fillId="0" borderId="36" xfId="0" applyFont="1" applyBorder="1" applyAlignment="1">
      <alignment vertical="center" wrapText="1"/>
    </xf>
    <xf numFmtId="179" fontId="5" fillId="0" borderId="36" xfId="5" applyNumberFormat="1" applyFont="1" applyBorder="1">
      <alignment vertical="center"/>
    </xf>
    <xf numFmtId="179" fontId="5" fillId="0" borderId="1" xfId="5" applyNumberFormat="1" applyFont="1" applyBorder="1">
      <alignment vertical="center"/>
    </xf>
    <xf numFmtId="180" fontId="5" fillId="0" borderId="1" xfId="5" quotePrefix="1" applyNumberFormat="1" applyFont="1" applyBorder="1" applyAlignment="1">
      <alignment horizontal="right" vertical="center"/>
    </xf>
    <xf numFmtId="181" fontId="5" fillId="0" borderId="36" xfId="5" applyNumberFormat="1" applyFont="1" applyBorder="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29" fillId="0" borderId="36" xfId="0" applyFont="1" applyBorder="1" applyAlignment="1">
      <alignment vertical="top" wrapText="1"/>
    </xf>
    <xf numFmtId="0" fontId="30" fillId="0" borderId="0" xfId="0" applyFont="1">
      <alignment vertical="center"/>
    </xf>
    <xf numFmtId="0" fontId="31" fillId="0" borderId="0" xfId="0" applyFont="1">
      <alignment vertical="center"/>
    </xf>
    <xf numFmtId="0" fontId="10" fillId="0" borderId="5" xfId="0" applyFont="1" applyBorder="1" applyProtection="1">
      <alignment vertical="center"/>
      <protection hidden="1"/>
    </xf>
    <xf numFmtId="178" fontId="9" fillId="0" borderId="77" xfId="4" applyNumberFormat="1" applyFont="1" applyBorder="1" applyAlignment="1" applyProtection="1">
      <alignment horizontal="right" vertical="center" shrinkToFit="1"/>
      <protection hidden="1"/>
    </xf>
    <xf numFmtId="0" fontId="8" fillId="0" borderId="4" xfId="0" applyFont="1" applyBorder="1" applyProtection="1">
      <alignment vertical="center"/>
      <protection hidden="1"/>
    </xf>
    <xf numFmtId="0" fontId="6" fillId="0" borderId="5" xfId="0" applyFont="1" applyBorder="1" applyAlignment="1" applyProtection="1">
      <alignment horizontal="center" vertical="center"/>
      <protection hidden="1"/>
    </xf>
    <xf numFmtId="176" fontId="6" fillId="0" borderId="5" xfId="0" applyNumberFormat="1" applyFont="1" applyBorder="1" applyAlignment="1" applyProtection="1">
      <alignment vertical="center" shrinkToFit="1"/>
      <protection hidden="1"/>
    </xf>
    <xf numFmtId="178" fontId="6" fillId="0" borderId="5" xfId="0" applyNumberFormat="1" applyFont="1" applyBorder="1" applyAlignment="1" applyProtection="1">
      <alignment horizontal="center" vertical="center" shrinkToFit="1"/>
      <protection hidden="1"/>
    </xf>
    <xf numFmtId="0" fontId="6" fillId="0" borderId="6" xfId="0" applyFont="1" applyBorder="1" applyAlignment="1" applyProtection="1">
      <alignment horizontal="center" vertical="center"/>
      <protection hidden="1"/>
    </xf>
    <xf numFmtId="0" fontId="10" fillId="0" borderId="4" xfId="0" applyFont="1" applyBorder="1" applyProtection="1">
      <alignment vertical="center"/>
      <protection hidden="1"/>
    </xf>
    <xf numFmtId="0" fontId="5" fillId="0" borderId="21" xfId="0" applyFont="1" applyBorder="1">
      <alignment vertical="center"/>
    </xf>
    <xf numFmtId="0" fontId="5" fillId="0" borderId="15" xfId="0" applyFont="1" applyBorder="1">
      <alignment vertical="center"/>
    </xf>
    <xf numFmtId="0" fontId="5" fillId="0" borderId="24" xfId="0" applyFont="1" applyBorder="1">
      <alignment vertical="center"/>
    </xf>
    <xf numFmtId="0" fontId="10" fillId="0" borderId="4"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25" fillId="0" borderId="0" xfId="0" applyFont="1" applyAlignment="1" applyProtection="1">
      <alignment vertical="center" wrapText="1"/>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0" fontId="10" fillId="0" borderId="2" xfId="0" applyFont="1" applyBorder="1" applyAlignment="1" applyProtection="1">
      <alignment horizontal="center"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18" fillId="0" borderId="36"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8" xfId="0" applyFont="1" applyFill="1" applyBorder="1" applyAlignment="1">
      <alignment vertical="top" wrapText="1"/>
    </xf>
    <xf numFmtId="0" fontId="5" fillId="0" borderId="21" xfId="0" applyFont="1" applyBorder="1">
      <alignment vertical="center"/>
    </xf>
    <xf numFmtId="0" fontId="5" fillId="0" borderId="22" xfId="0" applyFont="1"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4" xfId="0" applyNumberFormat="1" applyFont="1" applyBorder="1">
      <alignment vertical="center"/>
    </xf>
    <xf numFmtId="176" fontId="5" fillId="0" borderId="5" xfId="0" applyNumberFormat="1" applyFont="1" applyBorder="1">
      <alignment vertical="center"/>
    </xf>
    <xf numFmtId="176" fontId="5" fillId="0" borderId="21" xfId="0" applyNumberFormat="1" applyFont="1" applyBorder="1">
      <alignment vertical="center"/>
    </xf>
    <xf numFmtId="176" fontId="5" fillId="0" borderId="22" xfId="0" applyNumberFormat="1" applyFon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6" fillId="0" borderId="1" xfId="0" applyNumberFormat="1" applyFont="1" applyBorder="1">
      <alignment vertical="center"/>
    </xf>
    <xf numFmtId="176" fontId="6" fillId="0" borderId="2" xfId="0" applyNumberFormat="1" applyFont="1" applyBorder="1">
      <alignment vertical="center"/>
    </xf>
    <xf numFmtId="176" fontId="5" fillId="0" borderId="27" xfId="0" applyNumberFormat="1" applyFont="1" applyBorder="1">
      <alignment vertical="center"/>
    </xf>
    <xf numFmtId="176" fontId="5" fillId="0" borderId="28" xfId="0" applyNumberFormat="1" applyFont="1" applyBorder="1">
      <alignment vertical="center"/>
    </xf>
    <xf numFmtId="176" fontId="5" fillId="0" borderId="24" xfId="0" applyNumberFormat="1" applyFont="1" applyBorder="1">
      <alignment vertical="center"/>
    </xf>
    <xf numFmtId="176" fontId="5" fillId="0" borderId="25" xfId="0" applyNumberFormat="1" applyFont="1" applyBorder="1">
      <alignment vertical="center"/>
    </xf>
    <xf numFmtId="176" fontId="5" fillId="0" borderId="13" xfId="0" applyNumberFormat="1" applyFont="1" applyBorder="1">
      <alignment vertical="center"/>
    </xf>
    <xf numFmtId="176" fontId="5" fillId="0" borderId="14" xfId="0" applyNumberFormat="1" applyFont="1" applyBorder="1">
      <alignment vertical="center"/>
    </xf>
    <xf numFmtId="176" fontId="5" fillId="0" borderId="15" xfId="0" applyNumberFormat="1" applyFont="1" applyBorder="1">
      <alignment vertical="center"/>
    </xf>
    <xf numFmtId="176" fontId="5" fillId="0" borderId="7" xfId="0" applyNumberFormat="1" applyFont="1" applyBorder="1">
      <alignment vertical="center"/>
    </xf>
    <xf numFmtId="176" fontId="5" fillId="0" borderId="9" xfId="0" applyNumberFormat="1" applyFont="1" applyBorder="1">
      <alignment vertical="center"/>
    </xf>
    <xf numFmtId="176" fontId="5" fillId="0" borderId="0" xfId="0" applyNumberFormat="1" applyFont="1">
      <alignment vertical="center"/>
    </xf>
    <xf numFmtId="0" fontId="6" fillId="0" borderId="0" xfId="0" applyFont="1" applyAlignment="1">
      <alignment horizontal="center" vertical="center"/>
    </xf>
    <xf numFmtId="176" fontId="5" fillId="0" borderId="1" xfId="0" applyNumberFormat="1" applyFont="1" applyBorder="1">
      <alignment vertical="center"/>
    </xf>
    <xf numFmtId="176" fontId="5" fillId="0" borderId="2" xfId="0" applyNumberFormat="1" applyFont="1" applyBorder="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15"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0" xfId="0" applyFont="1">
      <alignment vertical="center"/>
    </xf>
    <xf numFmtId="0" fontId="6" fillId="0" borderId="10" xfId="0" applyFont="1" applyBorder="1" applyAlignment="1">
      <alignment horizontal="center" vertical="center"/>
    </xf>
    <xf numFmtId="0" fontId="24" fillId="0" borderId="0" xfId="0" applyFont="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4" xfId="0" applyFont="1" applyBorder="1">
      <alignment vertical="center"/>
    </xf>
    <xf numFmtId="0" fontId="5" fillId="0" borderId="25" xfId="0" applyFont="1" applyBorder="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10" fillId="0" borderId="75" xfId="0" applyFont="1" applyBorder="1" applyAlignment="1">
      <alignment horizontal="left" vertical="center" wrapText="1"/>
    </xf>
    <xf numFmtId="0" fontId="10" fillId="0" borderId="22" xfId="0" applyFont="1" applyBorder="1" applyAlignment="1">
      <alignment horizontal="left" vertical="center" wrapText="1"/>
    </xf>
    <xf numFmtId="0" fontId="10" fillId="0" borderId="76" xfId="0" applyFont="1" applyBorder="1" applyAlignment="1">
      <alignment horizontal="left" vertical="center" wrapTex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shrinkToFit="1"/>
    </xf>
    <xf numFmtId="0" fontId="10" fillId="3" borderId="36" xfId="0" applyFont="1" applyFill="1" applyBorder="1" applyAlignment="1">
      <alignment horizontal="left" vertical="center" shrinkToFit="1"/>
    </xf>
    <xf numFmtId="0" fontId="10" fillId="3" borderId="18" xfId="0" applyFont="1" applyFill="1" applyBorder="1" applyAlignment="1">
      <alignment horizontal="left" vertical="center" shrinkToFit="1"/>
    </xf>
    <xf numFmtId="0" fontId="15" fillId="0" borderId="21"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3"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shrinkToFit="1"/>
      <protection hidden="1"/>
    </xf>
    <xf numFmtId="0" fontId="15" fillId="0" borderId="14" xfId="0" applyFont="1" applyBorder="1" applyAlignment="1" applyProtection="1">
      <alignment horizontal="left" vertical="center" wrapText="1" shrinkToFit="1"/>
      <protection hidden="1"/>
    </xf>
    <xf numFmtId="0" fontId="15" fillId="0" borderId="16" xfId="0" applyFont="1" applyBorder="1" applyAlignment="1" applyProtection="1">
      <alignment horizontal="left" vertical="center" wrapText="1" shrinkToFit="1"/>
      <protection hidden="1"/>
    </xf>
    <xf numFmtId="0" fontId="15" fillId="0" borderId="21" xfId="0" applyFont="1" applyBorder="1" applyAlignment="1" applyProtection="1">
      <alignment horizontal="left" vertical="center" shrinkToFit="1"/>
      <protection hidden="1"/>
    </xf>
    <xf numFmtId="0" fontId="15" fillId="0" borderId="22" xfId="0" applyFont="1" applyBorder="1" applyAlignment="1" applyProtection="1">
      <alignment horizontal="left" vertical="center" shrinkToFit="1"/>
      <protection hidden="1"/>
    </xf>
    <xf numFmtId="0" fontId="15" fillId="0" borderId="23" xfId="0" applyFont="1" applyBorder="1" applyAlignment="1" applyProtection="1">
      <alignment horizontal="left" vertical="center" shrinkToFit="1"/>
      <protection hidden="1"/>
    </xf>
    <xf numFmtId="0" fontId="15" fillId="0" borderId="15" xfId="0" applyFont="1" applyBorder="1" applyAlignment="1" applyProtection="1">
      <alignment horizontal="left" vertical="center" shrinkToFit="1"/>
      <protection hidden="1"/>
    </xf>
    <xf numFmtId="0" fontId="15" fillId="0" borderId="7" xfId="0" applyFont="1" applyBorder="1" applyAlignment="1" applyProtection="1">
      <alignment horizontal="left" vertical="center" shrinkToFit="1"/>
      <protection hidden="1"/>
    </xf>
    <xf numFmtId="0" fontId="15" fillId="0" borderId="17" xfId="0" applyFont="1" applyBorder="1" applyAlignment="1" applyProtection="1">
      <alignment horizontal="left" vertical="center" shrinkToFit="1"/>
      <protection hidden="1"/>
    </xf>
    <xf numFmtId="0" fontId="15" fillId="0" borderId="13" xfId="0" applyFont="1" applyBorder="1" applyAlignment="1" applyProtection="1">
      <alignment horizontal="left" vertical="center" shrinkToFit="1"/>
      <protection hidden="1"/>
    </xf>
    <xf numFmtId="0" fontId="15" fillId="0" borderId="14" xfId="0" applyFont="1" applyBorder="1" applyAlignment="1" applyProtection="1">
      <alignment horizontal="left" vertical="center" shrinkToFit="1"/>
      <protection hidden="1"/>
    </xf>
    <xf numFmtId="0" fontId="15" fillId="0" borderId="16" xfId="0" applyFont="1" applyBorder="1" applyAlignment="1" applyProtection="1">
      <alignment horizontal="left" vertical="center" shrinkToFit="1"/>
      <protection hidden="1"/>
    </xf>
    <xf numFmtId="0" fontId="15" fillId="0" borderId="1" xfId="0" applyFont="1" applyBorder="1" applyAlignment="1" applyProtection="1">
      <alignment horizontal="left" vertical="center" wrapText="1"/>
      <protection hidden="1"/>
    </xf>
    <xf numFmtId="0" fontId="15" fillId="0" borderId="2"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protection hidden="1"/>
    </xf>
    <xf numFmtId="0" fontId="15" fillId="0" borderId="14" xfId="0" applyFont="1" applyBorder="1" applyAlignment="1" applyProtection="1">
      <alignment horizontal="left" vertical="center" wrapText="1"/>
      <protection hidden="1"/>
    </xf>
    <xf numFmtId="0" fontId="15" fillId="0" borderId="16" xfId="0" applyFont="1" applyBorder="1" applyAlignment="1" applyProtection="1">
      <alignment horizontal="left" vertical="center" wrapTex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176" fontId="6" fillId="0" borderId="1" xfId="0" applyNumberFormat="1" applyFont="1" applyBorder="1" applyAlignment="1" applyProtection="1">
      <alignment vertical="center" shrinkToFit="1"/>
      <protection hidden="1"/>
    </xf>
    <xf numFmtId="176" fontId="6" fillId="0" borderId="2" xfId="0" applyNumberFormat="1" applyFont="1" applyBorder="1" applyAlignment="1" applyProtection="1">
      <alignment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Border="1" applyAlignment="1" applyProtection="1">
      <alignment horizontal="center" vertical="center"/>
      <protection hidden="1"/>
    </xf>
    <xf numFmtId="0" fontId="14" fillId="0" borderId="1"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12" fillId="0" borderId="10"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12" fillId="0" borderId="12" xfId="0" applyFont="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32" fillId="4" borderId="1" xfId="7" applyFill="1" applyBorder="1" applyAlignment="1" applyProtection="1">
      <alignment vertical="center" shrinkToFit="1"/>
      <protection hidden="1"/>
    </xf>
    <xf numFmtId="0" fontId="12" fillId="0" borderId="5" xfId="0" applyFont="1" applyBorder="1" applyAlignment="1" applyProtection="1">
      <alignment horizontal="left" vertical="center" shrinkToFit="1"/>
      <protection hidden="1"/>
    </xf>
    <xf numFmtId="0" fontId="12" fillId="0" borderId="6" xfId="0" applyFont="1" applyBorder="1" applyAlignment="1" applyProtection="1">
      <alignment horizontal="left" vertical="center" shrinkToFit="1"/>
      <protection hidden="1"/>
    </xf>
    <xf numFmtId="0" fontId="10" fillId="0" borderId="4"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178" fontId="6" fillId="0" borderId="1" xfId="0" applyNumberFormat="1" applyFont="1" applyBorder="1" applyAlignment="1" applyProtection="1">
      <alignment horizontal="center" vertical="center" shrinkToFit="1"/>
      <protection hidden="1"/>
    </xf>
    <xf numFmtId="178" fontId="6" fillId="0" borderId="2" xfId="0" applyNumberFormat="1" applyFont="1" applyBorder="1" applyAlignment="1" applyProtection="1">
      <alignment horizontal="center" vertical="center" shrinkToFit="1"/>
      <protection hidden="1"/>
    </xf>
    <xf numFmtId="0" fontId="10" fillId="4" borderId="1" xfId="0" applyFont="1" applyFill="1" applyBorder="1" applyProtection="1">
      <alignment vertical="center"/>
      <protection hidden="1"/>
    </xf>
    <xf numFmtId="0" fontId="10" fillId="4" borderId="2" xfId="0" applyFont="1" applyFill="1" applyBorder="1" applyProtection="1">
      <alignment vertical="center"/>
      <protection hidden="1"/>
    </xf>
    <xf numFmtId="0" fontId="10" fillId="4" borderId="3" xfId="0" applyFont="1" applyFill="1" applyBorder="1" applyProtection="1">
      <alignment vertical="center"/>
      <protection hidden="1"/>
    </xf>
    <xf numFmtId="0" fontId="25" fillId="0" borderId="0" xfId="0" applyFont="1" applyAlignment="1" applyProtection="1">
      <alignment vertical="center" wrapText="1"/>
      <protection hidden="1"/>
    </xf>
    <xf numFmtId="49" fontId="12" fillId="0" borderId="4" xfId="0" applyNumberFormat="1" applyFont="1" applyBorder="1" applyAlignment="1" applyProtection="1">
      <alignment horizontal="center" vertical="center" wrapText="1"/>
      <protection hidden="1"/>
    </xf>
    <xf numFmtId="49" fontId="12" fillId="0" borderId="5" xfId="0" applyNumberFormat="1" applyFont="1" applyBorder="1" applyAlignment="1" applyProtection="1">
      <alignment horizontal="center" vertical="center" wrapText="1"/>
      <protection hidden="1"/>
    </xf>
    <xf numFmtId="49" fontId="12" fillId="0" borderId="6" xfId="0" applyNumberFormat="1" applyFont="1" applyBorder="1" applyAlignment="1" applyProtection="1">
      <alignment horizontal="center" vertical="center" wrapText="1"/>
      <protection hidden="1"/>
    </xf>
    <xf numFmtId="49" fontId="12" fillId="0" borderId="9" xfId="0" applyNumberFormat="1" applyFont="1" applyBorder="1" applyAlignment="1" applyProtection="1">
      <alignment horizontal="center" vertical="center" wrapText="1"/>
      <protection hidden="1"/>
    </xf>
    <xf numFmtId="49" fontId="12" fillId="0" borderId="0" xfId="0" applyNumberFormat="1" applyFont="1" applyAlignment="1" applyProtection="1">
      <alignment horizontal="center" vertical="center" wrapText="1"/>
      <protection hidden="1"/>
    </xf>
    <xf numFmtId="49" fontId="12" fillId="0" borderId="10" xfId="0" applyNumberFormat="1" applyFont="1" applyBorder="1" applyAlignment="1" applyProtection="1">
      <alignment horizontal="center" vertical="center" wrapText="1"/>
      <protection hidden="1"/>
    </xf>
    <xf numFmtId="49" fontId="12" fillId="0" borderId="11" xfId="0" applyNumberFormat="1" applyFont="1" applyBorder="1" applyAlignment="1" applyProtection="1">
      <alignment horizontal="center" vertical="center" wrapText="1"/>
      <protection hidden="1"/>
    </xf>
    <xf numFmtId="49" fontId="12" fillId="0" borderId="8" xfId="0" applyNumberFormat="1" applyFont="1" applyBorder="1" applyAlignment="1" applyProtection="1">
      <alignment horizontal="center" vertical="center" wrapText="1"/>
      <protection hidden="1"/>
    </xf>
    <xf numFmtId="49" fontId="12" fillId="0" borderId="12" xfId="0" applyNumberFormat="1" applyFont="1" applyBorder="1" applyAlignment="1" applyProtection="1">
      <alignment horizontal="center" vertical="center" wrapText="1"/>
      <protection hidden="1"/>
    </xf>
    <xf numFmtId="0" fontId="15" fillId="0" borderId="8" xfId="0" applyFont="1" applyBorder="1" applyAlignment="1" applyProtection="1">
      <alignment horizontal="center" vertical="center" shrinkToFit="1"/>
      <protection hidden="1"/>
    </xf>
    <xf numFmtId="49" fontId="12" fillId="0" borderId="61" xfId="0" applyNumberFormat="1" applyFont="1" applyBorder="1" applyAlignment="1" applyProtection="1">
      <alignment vertical="center" wrapText="1"/>
      <protection hidden="1"/>
    </xf>
    <xf numFmtId="49" fontId="12" fillId="0" borderId="62" xfId="0" applyNumberFormat="1" applyFont="1" applyBorder="1" applyAlignment="1" applyProtection="1">
      <alignment vertical="center" wrapText="1"/>
      <protection hidden="1"/>
    </xf>
    <xf numFmtId="49" fontId="12" fillId="0" borderId="63" xfId="0" applyNumberFormat="1" applyFont="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Border="1" applyProtection="1">
      <alignment vertical="center"/>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0" fontId="15" fillId="0" borderId="2"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1" xfId="0" applyFont="1" applyBorder="1" applyAlignment="1" applyProtection="1">
      <alignment vertical="center" shrinkToFit="1"/>
      <protection hidden="1"/>
    </xf>
    <xf numFmtId="0" fontId="15" fillId="0" borderId="2" xfId="0" applyFont="1" applyBorder="1" applyAlignment="1" applyProtection="1">
      <alignment vertical="center" shrinkToFit="1"/>
      <protection hidden="1"/>
    </xf>
    <xf numFmtId="0" fontId="15" fillId="0" borderId="3" xfId="0" applyFont="1" applyBorder="1" applyAlignment="1" applyProtection="1">
      <alignment vertical="center" shrinkToFit="1"/>
      <protection hidden="1"/>
    </xf>
    <xf numFmtId="0" fontId="5" fillId="0" borderId="18" xfId="0" applyFont="1" applyBorder="1" applyAlignment="1" applyProtection="1">
      <alignment horizontal="center" vertical="center" textRotation="255"/>
      <protection hidden="1"/>
    </xf>
    <xf numFmtId="0" fontId="5" fillId="0" borderId="19" xfId="0" applyFont="1" applyBorder="1" applyAlignment="1" applyProtection="1">
      <alignment horizontal="center" vertical="center" textRotation="255"/>
      <protection hidden="1"/>
    </xf>
    <xf numFmtId="0" fontId="5" fillId="0" borderId="20" xfId="0" applyFont="1" applyBorder="1" applyAlignment="1" applyProtection="1">
      <alignment horizontal="center" vertical="center" textRotation="255"/>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6" xfId="0" applyFont="1" applyBorder="1" applyProtection="1">
      <alignment vertical="center"/>
      <protection hidden="1"/>
    </xf>
    <xf numFmtId="0" fontId="10" fillId="0" borderId="11"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36"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2" fillId="0" borderId="5"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0" fontId="5" fillId="0" borderId="4" xfId="0" applyFont="1" applyBorder="1" applyProtection="1">
      <alignment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0" fillId="0" borderId="1" xfId="3" applyFont="1" applyFill="1" applyBorder="1" applyAlignment="1" applyProtection="1">
      <alignment horizontal="left" vertical="center" wrapText="1"/>
      <protection hidden="1"/>
    </xf>
    <xf numFmtId="0" fontId="10" fillId="0" borderId="2" xfId="3" applyFont="1" applyFill="1" applyBorder="1" applyAlignment="1" applyProtection="1">
      <alignment horizontal="left" vertical="center"/>
      <protection hidden="1"/>
    </xf>
    <xf numFmtId="0" fontId="10" fillId="0" borderId="3" xfId="3" applyFont="1" applyFill="1" applyBorder="1" applyAlignment="1" applyProtection="1">
      <alignment horizontal="left" vertical="center"/>
      <protection hidden="1"/>
    </xf>
    <xf numFmtId="0" fontId="15" fillId="0" borderId="15" xfId="0" applyFont="1" applyBorder="1" applyAlignment="1" applyProtection="1">
      <alignment horizontal="left" vertical="center" wrapText="1"/>
      <protection hidden="1"/>
    </xf>
    <xf numFmtId="0" fontId="15" fillId="0" borderId="7" xfId="0" applyFont="1" applyBorder="1" applyAlignment="1" applyProtection="1">
      <alignment horizontal="left" vertical="center" wrapText="1"/>
      <protection hidden="1"/>
    </xf>
    <xf numFmtId="0" fontId="15" fillId="0" borderId="17" xfId="0" applyFont="1" applyBorder="1" applyAlignment="1" applyProtection="1">
      <alignment horizontal="left" vertical="center" wrapTex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Alignment="1">
      <alignment horizontal="right" vertical="center"/>
    </xf>
    <xf numFmtId="0" fontId="23" fillId="0" borderId="10" xfId="0" applyFont="1" applyBorder="1" applyAlignment="1">
      <alignment horizontal="right" vertical="center"/>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wrapText="1"/>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28575</xdr:colOff>
      <xdr:row>6</xdr:row>
      <xdr:rowOff>314325</xdr:rowOff>
    </xdr:from>
    <xdr:to>
      <xdr:col>3</xdr:col>
      <xdr:colOff>2124075</xdr:colOff>
      <xdr:row>6</xdr:row>
      <xdr:rowOff>1356360</xdr:rowOff>
    </xdr:to>
    <xdr:sp macro="" textlink="">
      <xdr:nvSpPr>
        <xdr:cNvPr id="2" name="線吹き出し 2 (枠付き) 1">
          <a:extLst>
            <a:ext uri="{FF2B5EF4-FFF2-40B4-BE49-F238E27FC236}">
              <a16:creationId xmlns:a16="http://schemas.microsoft.com/office/drawing/2014/main" id="{00000000-0008-0000-0000-000004000000}"/>
            </a:ext>
          </a:extLst>
        </xdr:cNvPr>
        <xdr:cNvSpPr/>
      </xdr:nvSpPr>
      <xdr:spPr>
        <a:xfrm>
          <a:off x="2657475" y="2226945"/>
          <a:ext cx="2095500" cy="1042035"/>
        </a:xfrm>
        <a:prstGeom prst="borderCallout2">
          <a:avLst>
            <a:gd name="adj1" fmla="val 15380"/>
            <a:gd name="adj2" fmla="val 101065"/>
            <a:gd name="adj3" fmla="val 16503"/>
            <a:gd name="adj4" fmla="val 100023"/>
            <a:gd name="adj5" fmla="val -5252"/>
            <a:gd name="adj6" fmla="val 10650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多機能型事業所において、複数サービスにて補助を要望する場合は、各サービスごとに個票の作成が必要です</a:t>
          </a:r>
          <a:r>
            <a:rPr kumimoji="1" lang="ja-JP" altLang="en-US" sz="1100">
              <a:solidFill>
                <a:srgbClr val="FF0000"/>
              </a:solidFill>
              <a:effectLst/>
              <a:latin typeface="HGP創英角ｺﾞｼｯｸUB" panose="020B0900000000000000" pitchFamily="50" charset="-128"/>
              <a:ea typeface="HGP創英角ｺﾞｼｯｸUB" panose="020B0900000000000000" pitchFamily="50" charset="-128"/>
              <a:cs typeface="+mn-cs"/>
            </a:rPr>
            <a:t>。（１サービスにつき</a:t>
          </a:r>
          <a:r>
            <a:rPr kumimoji="1" lang="en-US"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1</a:t>
          </a:r>
          <a:r>
            <a:rPr kumimoji="1" lang="ja-JP" altLang="en-US" sz="1100">
              <a:solidFill>
                <a:srgbClr val="FF0000"/>
              </a:solidFill>
              <a:effectLst/>
              <a:latin typeface="HGP創英角ｺﾞｼｯｸUB" panose="020B0900000000000000" pitchFamily="50" charset="-128"/>
              <a:ea typeface="HGP創英角ｺﾞｼｯｸUB" panose="020B0900000000000000" pitchFamily="50" charset="-128"/>
              <a:cs typeface="+mn-cs"/>
            </a:rPr>
            <a:t>枚の個票）</a:t>
          </a:r>
          <a:endParaRPr lang="ja-JP" altLang="ja-JP">
            <a:solidFill>
              <a:srgbClr val="FF0000"/>
            </a:solidFill>
            <a:effectLst/>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9094" name="Check Box 6" hidden="1">
              <a:extLst>
                <a:ext uri="{63B3BB69-23CF-44E3-9099-C40C66FF867C}">
                  <a14:compatExt spid="_x0000_s89094"/>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9099" name="Check Box 11" hidden="1">
              <a:extLst>
                <a:ext uri="{63B3BB69-23CF-44E3-9099-C40C66FF867C}">
                  <a14:compatExt spid="_x0000_s89099"/>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9100" name="Check Box 12" hidden="1">
              <a:extLst>
                <a:ext uri="{63B3BB69-23CF-44E3-9099-C40C66FF867C}">
                  <a14:compatExt spid="_x0000_s89100"/>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9101" name="Check Box 13" hidden="1">
              <a:extLst>
                <a:ext uri="{63B3BB69-23CF-44E3-9099-C40C66FF867C}">
                  <a14:compatExt spid="_x0000_s89101"/>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9102" name="Check Box 14" hidden="1">
              <a:extLst>
                <a:ext uri="{63B3BB69-23CF-44E3-9099-C40C66FF867C}">
                  <a14:compatExt spid="_x0000_s89102"/>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9103" name="Check Box 15" hidden="1">
              <a:extLst>
                <a:ext uri="{63B3BB69-23CF-44E3-9099-C40C66FF867C}">
                  <a14:compatExt spid="_x0000_s89103"/>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9104" name="Check Box 16" hidden="1">
              <a:extLst>
                <a:ext uri="{63B3BB69-23CF-44E3-9099-C40C66FF867C}">
                  <a14:compatExt spid="_x0000_s89104"/>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9105" name="Check Box 17" hidden="1">
              <a:extLst>
                <a:ext uri="{63B3BB69-23CF-44E3-9099-C40C66FF867C}">
                  <a14:compatExt spid="_x0000_s89105"/>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9106" name="Check Box 18" hidden="1">
              <a:extLst>
                <a:ext uri="{63B3BB69-23CF-44E3-9099-C40C66FF867C}">
                  <a14:compatExt spid="_x0000_s89106"/>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9107" name="Check Box 19" hidden="1">
              <a:extLst>
                <a:ext uri="{63B3BB69-23CF-44E3-9099-C40C66FF867C}">
                  <a14:compatExt spid="_x0000_s89107"/>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9108" name="Check Box 20" hidden="1">
              <a:extLst>
                <a:ext uri="{63B3BB69-23CF-44E3-9099-C40C66FF867C}">
                  <a14:compatExt spid="_x0000_s89108"/>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9109" name="Check Box 21" hidden="1">
              <a:extLst>
                <a:ext uri="{63B3BB69-23CF-44E3-9099-C40C66FF867C}">
                  <a14:compatExt spid="_x0000_s89109"/>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8069" name="Check Box 5" hidden="1">
              <a:extLst>
                <a:ext uri="{63B3BB69-23CF-44E3-9099-C40C66FF867C}">
                  <a14:compatExt spid="_x0000_s88069"/>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8076" name="Check Box 12" hidden="1">
              <a:extLst>
                <a:ext uri="{63B3BB69-23CF-44E3-9099-C40C66FF867C}">
                  <a14:compatExt spid="_x0000_s88076"/>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8078" name="Check Box 14" hidden="1">
              <a:extLst>
                <a:ext uri="{63B3BB69-23CF-44E3-9099-C40C66FF867C}">
                  <a14:compatExt spid="_x0000_s88078"/>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8079" name="Check Box 15" hidden="1">
              <a:extLst>
                <a:ext uri="{63B3BB69-23CF-44E3-9099-C40C66FF867C}">
                  <a14:compatExt spid="_x0000_s88079"/>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8080" name="Check Box 16" hidden="1">
              <a:extLst>
                <a:ext uri="{63B3BB69-23CF-44E3-9099-C40C66FF867C}">
                  <a14:compatExt spid="_x0000_s88080"/>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8084" name="Check Box 20" hidden="1">
              <a:extLst>
                <a:ext uri="{63B3BB69-23CF-44E3-9099-C40C66FF867C}">
                  <a14:compatExt spid="_x0000_s88084"/>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8085" name="Check Box 21" hidden="1">
              <a:extLst>
                <a:ext uri="{63B3BB69-23CF-44E3-9099-C40C66FF867C}">
                  <a14:compatExt spid="_x0000_s88085"/>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5000" name="Check Box 8" hidden="1">
              <a:extLst>
                <a:ext uri="{63B3BB69-23CF-44E3-9099-C40C66FF867C}">
                  <a14:compatExt spid="_x0000_s85000"/>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5001" name="Check Box 9" hidden="1">
              <a:extLst>
                <a:ext uri="{63B3BB69-23CF-44E3-9099-C40C66FF867C}">
                  <a14:compatExt spid="_x0000_s85001"/>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5002" name="Check Box 10" hidden="1">
              <a:extLst>
                <a:ext uri="{63B3BB69-23CF-44E3-9099-C40C66FF867C}">
                  <a14:compatExt spid="_x0000_s85002"/>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5003" name="Check Box 11" hidden="1">
              <a:extLst>
                <a:ext uri="{63B3BB69-23CF-44E3-9099-C40C66FF867C}">
                  <a14:compatExt spid="_x0000_s85003"/>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5004" name="Check Box 12" hidden="1">
              <a:extLst>
                <a:ext uri="{63B3BB69-23CF-44E3-9099-C40C66FF867C}">
                  <a14:compatExt spid="_x0000_s85004"/>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5005" name="Check Box 13" hidden="1">
              <a:extLst>
                <a:ext uri="{63B3BB69-23CF-44E3-9099-C40C66FF867C}">
                  <a14:compatExt spid="_x0000_s85005"/>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5006" name="Check Box 14" hidden="1">
              <a:extLst>
                <a:ext uri="{63B3BB69-23CF-44E3-9099-C40C66FF867C}">
                  <a14:compatExt spid="_x0000_s85006"/>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5007" name="Check Box 15" hidden="1">
              <a:extLst>
                <a:ext uri="{63B3BB69-23CF-44E3-9099-C40C66FF867C}">
                  <a14:compatExt spid="_x0000_s85007"/>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5008" name="Check Box 16" hidden="1">
              <a:extLst>
                <a:ext uri="{63B3BB69-23CF-44E3-9099-C40C66FF867C}">
                  <a14:compatExt spid="_x0000_s85008"/>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5009" name="Check Box 17" hidden="1">
              <a:extLst>
                <a:ext uri="{63B3BB69-23CF-44E3-9099-C40C66FF867C}">
                  <a14:compatExt spid="_x0000_s85009"/>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5013" name="Check Box 21" hidden="1">
              <a:extLst>
                <a:ext uri="{63B3BB69-23CF-44E3-9099-C40C66FF867C}">
                  <a14:compatExt spid="_x0000_s85013"/>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3983" name="Check Box 15" hidden="1">
              <a:extLst>
                <a:ext uri="{63B3BB69-23CF-44E3-9099-C40C66FF867C}">
                  <a14:compatExt spid="_x0000_s83983"/>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3984" name="Check Box 16" hidden="1">
              <a:extLst>
                <a:ext uri="{63B3BB69-23CF-44E3-9099-C40C66FF867C}">
                  <a14:compatExt spid="_x0000_s83984"/>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3985" name="Check Box 17" hidden="1">
              <a:extLst>
                <a:ext uri="{63B3BB69-23CF-44E3-9099-C40C66FF867C}">
                  <a14:compatExt spid="_x0000_s83985"/>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3986" name="Check Box 18" hidden="1">
              <a:extLst>
                <a:ext uri="{63B3BB69-23CF-44E3-9099-C40C66FF867C}">
                  <a14:compatExt spid="_x0000_s83986"/>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3987" name="Check Box 19" hidden="1">
              <a:extLst>
                <a:ext uri="{63B3BB69-23CF-44E3-9099-C40C66FF867C}">
                  <a14:compatExt spid="_x0000_s83987"/>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3988" name="Check Box 20" hidden="1">
              <a:extLst>
                <a:ext uri="{63B3BB69-23CF-44E3-9099-C40C66FF867C}">
                  <a14:compatExt spid="_x0000_s83988"/>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3989" name="Check Box 21" hidden="1">
              <a:extLst>
                <a:ext uri="{63B3BB69-23CF-44E3-9099-C40C66FF867C}">
                  <a14:compatExt spid="_x0000_s83989"/>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2965" name="Check Box 21" hidden="1">
              <a:extLst>
                <a:ext uri="{63B3BB69-23CF-44E3-9099-C40C66FF867C}">
                  <a14:compatExt spid="_x0000_s82965"/>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1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9</xdr:col>
          <xdr:colOff>190500</xdr:colOff>
          <xdr:row>11</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9</xdr:col>
          <xdr:colOff>190500</xdr:colOff>
          <xdr:row>12</xdr:row>
          <xdr:rowOff>22860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48" name="左大かっこ 47">
          <a:extLst>
            <a:ext uri="{FF2B5EF4-FFF2-40B4-BE49-F238E27FC236}">
              <a16:creationId xmlns:a16="http://schemas.microsoft.com/office/drawing/2014/main" id="{00000000-0008-0000-0500-000030000000}"/>
            </a:ext>
          </a:extLst>
        </xdr:cNvPr>
        <xdr:cNvSpPr/>
      </xdr:nvSpPr>
      <xdr:spPr>
        <a:xfrm>
          <a:off x="368300" y="1111250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2</xdr:col>
          <xdr:colOff>190500</xdr:colOff>
          <xdr:row>39</xdr:row>
          <xdr:rowOff>7620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2</xdr:col>
          <xdr:colOff>190500</xdr:colOff>
          <xdr:row>39</xdr:row>
          <xdr:rowOff>228600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7620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7620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6268" name="Check Box 12" hidden="1">
              <a:extLst>
                <a:ext uri="{63B3BB69-23CF-44E3-9099-C40C66FF867C}">
                  <a14:compatExt spid="_x0000_s96268"/>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6269" name="Check Box 13" hidden="1">
              <a:extLst>
                <a:ext uri="{63B3BB69-23CF-44E3-9099-C40C66FF867C}">
                  <a14:compatExt spid="_x0000_s96269"/>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6270" name="Check Box 14" hidden="1">
              <a:extLst>
                <a:ext uri="{63B3BB69-23CF-44E3-9099-C40C66FF867C}">
                  <a14:compatExt spid="_x0000_s96270"/>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6271" name="Check Box 15" hidden="1">
              <a:extLst>
                <a:ext uri="{63B3BB69-23CF-44E3-9099-C40C66FF867C}">
                  <a14:compatExt spid="_x0000_s96271"/>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6272" name="Check Box 16" hidden="1">
              <a:extLst>
                <a:ext uri="{63B3BB69-23CF-44E3-9099-C40C66FF867C}">
                  <a14:compatExt spid="_x0000_s96272"/>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6273" name="Check Box 17" hidden="1">
              <a:extLst>
                <a:ext uri="{63B3BB69-23CF-44E3-9099-C40C66FF867C}">
                  <a14:compatExt spid="_x0000_s96273"/>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6274" name="Check Box 18" hidden="1">
              <a:extLst>
                <a:ext uri="{63B3BB69-23CF-44E3-9099-C40C66FF867C}">
                  <a14:compatExt spid="_x0000_s96274"/>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6275" name="Check Box 19" hidden="1">
              <a:extLst>
                <a:ext uri="{63B3BB69-23CF-44E3-9099-C40C66FF867C}">
                  <a14:compatExt spid="_x0000_s96275"/>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6276" name="Check Box 20" hidden="1">
              <a:extLst>
                <a:ext uri="{63B3BB69-23CF-44E3-9099-C40C66FF867C}">
                  <a14:compatExt spid="_x0000_s96276"/>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6277" name="Check Box 21" hidden="1">
              <a:extLst>
                <a:ext uri="{63B3BB69-23CF-44E3-9099-C40C66FF867C}">
                  <a14:compatExt spid="_x0000_s96277"/>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5238" name="Check Box 6" hidden="1">
              <a:extLst>
                <a:ext uri="{63B3BB69-23CF-44E3-9099-C40C66FF867C}">
                  <a14:compatExt spid="_x0000_s95238"/>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5240" name="Check Box 8" hidden="1">
              <a:extLst>
                <a:ext uri="{63B3BB69-23CF-44E3-9099-C40C66FF867C}">
                  <a14:compatExt spid="_x0000_s95240"/>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5244" name="Check Box 12" hidden="1">
              <a:extLst>
                <a:ext uri="{63B3BB69-23CF-44E3-9099-C40C66FF867C}">
                  <a14:compatExt spid="_x0000_s95244"/>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5245" name="Check Box 13" hidden="1">
              <a:extLst>
                <a:ext uri="{63B3BB69-23CF-44E3-9099-C40C66FF867C}">
                  <a14:compatExt spid="_x0000_s95245"/>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5246" name="Check Box 14" hidden="1">
              <a:extLst>
                <a:ext uri="{63B3BB69-23CF-44E3-9099-C40C66FF867C}">
                  <a14:compatExt spid="_x0000_s95246"/>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5247" name="Check Box 15" hidden="1">
              <a:extLst>
                <a:ext uri="{63B3BB69-23CF-44E3-9099-C40C66FF867C}">
                  <a14:compatExt spid="_x0000_s95247"/>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5248" name="Check Box 16" hidden="1">
              <a:extLst>
                <a:ext uri="{63B3BB69-23CF-44E3-9099-C40C66FF867C}">
                  <a14:compatExt spid="_x0000_s95248"/>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5249" name="Check Box 17" hidden="1">
              <a:extLst>
                <a:ext uri="{63B3BB69-23CF-44E3-9099-C40C66FF867C}">
                  <a14:compatExt spid="_x0000_s95249"/>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5250" name="Check Box 18" hidden="1">
              <a:extLst>
                <a:ext uri="{63B3BB69-23CF-44E3-9099-C40C66FF867C}">
                  <a14:compatExt spid="_x0000_s95250"/>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5251" name="Check Box 19" hidden="1">
              <a:extLst>
                <a:ext uri="{63B3BB69-23CF-44E3-9099-C40C66FF867C}">
                  <a14:compatExt spid="_x0000_s9525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5252" name="Check Box 20" hidden="1">
              <a:extLst>
                <a:ext uri="{63B3BB69-23CF-44E3-9099-C40C66FF867C}">
                  <a14:compatExt spid="_x0000_s95252"/>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5253" name="Check Box 21" hidden="1">
              <a:extLst>
                <a:ext uri="{63B3BB69-23CF-44E3-9099-C40C66FF867C}">
                  <a14:compatExt spid="_x0000_s95253"/>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3197" name="Check Box 13" hidden="1">
              <a:extLst>
                <a:ext uri="{63B3BB69-23CF-44E3-9099-C40C66FF867C}">
                  <a14:compatExt spid="_x0000_s93197"/>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3198" name="Check Box 14" hidden="1">
              <a:extLst>
                <a:ext uri="{63B3BB69-23CF-44E3-9099-C40C66FF867C}">
                  <a14:compatExt spid="_x0000_s93198"/>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3199" name="Check Box 15" hidden="1">
              <a:extLst>
                <a:ext uri="{63B3BB69-23CF-44E3-9099-C40C66FF867C}">
                  <a14:compatExt spid="_x0000_s93199"/>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3200" name="Check Box 16" hidden="1">
              <a:extLst>
                <a:ext uri="{63B3BB69-23CF-44E3-9099-C40C66FF867C}">
                  <a14:compatExt spid="_x0000_s93200"/>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3201" name="Check Box 17" hidden="1">
              <a:extLst>
                <a:ext uri="{63B3BB69-23CF-44E3-9099-C40C66FF867C}">
                  <a14:compatExt spid="_x0000_s93201"/>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3202" name="Check Box 18" hidden="1">
              <a:extLst>
                <a:ext uri="{63B3BB69-23CF-44E3-9099-C40C66FF867C}">
                  <a14:compatExt spid="_x0000_s93202"/>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3203" name="Check Box 19" hidden="1">
              <a:extLst>
                <a:ext uri="{63B3BB69-23CF-44E3-9099-C40C66FF867C}">
                  <a14:compatExt spid="_x0000_s93203"/>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3204" name="Check Box 20" hidden="1">
              <a:extLst>
                <a:ext uri="{63B3BB69-23CF-44E3-9099-C40C66FF867C}">
                  <a14:compatExt spid="_x0000_s93204"/>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3205" name="Check Box 21" hidden="1">
              <a:extLst>
                <a:ext uri="{63B3BB69-23CF-44E3-9099-C40C66FF867C}">
                  <a14:compatExt spid="_x0000_s93205"/>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1137" name="Check Box 1" hidden="1">
              <a:extLst>
                <a:ext uri="{63B3BB69-23CF-44E3-9099-C40C66FF867C}">
                  <a14:compatExt spid="_x0000_s91137"/>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1138" name="Check Box 2" hidden="1">
              <a:extLst>
                <a:ext uri="{63B3BB69-23CF-44E3-9099-C40C66FF867C}">
                  <a14:compatExt spid="_x0000_s91138"/>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1139" name="Check Box 3" hidden="1">
              <a:extLst>
                <a:ext uri="{63B3BB69-23CF-44E3-9099-C40C66FF867C}">
                  <a14:compatExt spid="_x0000_s91139"/>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1140" name="Check Box 4" hidden="1">
              <a:extLst>
                <a:ext uri="{63B3BB69-23CF-44E3-9099-C40C66FF867C}">
                  <a14:compatExt spid="_x0000_s91140"/>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1141" name="Check Box 5" hidden="1">
              <a:extLst>
                <a:ext uri="{63B3BB69-23CF-44E3-9099-C40C66FF867C}">
                  <a14:compatExt spid="_x0000_s91141"/>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1142" name="Check Box 6" hidden="1">
              <a:extLst>
                <a:ext uri="{63B3BB69-23CF-44E3-9099-C40C66FF867C}">
                  <a14:compatExt spid="_x0000_s91142"/>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1143" name="Check Box 7" hidden="1">
              <a:extLst>
                <a:ext uri="{63B3BB69-23CF-44E3-9099-C40C66FF867C}">
                  <a14:compatExt spid="_x0000_s9114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1144" name="Check Box 8" hidden="1">
              <a:extLst>
                <a:ext uri="{63B3BB69-23CF-44E3-9099-C40C66FF867C}">
                  <a14:compatExt spid="_x0000_s91144"/>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1145" name="Check Box 9" hidden="1">
              <a:extLst>
                <a:ext uri="{63B3BB69-23CF-44E3-9099-C40C66FF867C}">
                  <a14:compatExt spid="_x0000_s91145"/>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1146" name="Check Box 10" hidden="1">
              <a:extLst>
                <a:ext uri="{63B3BB69-23CF-44E3-9099-C40C66FF867C}">
                  <a14:compatExt spid="_x0000_s91146"/>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1147" name="Check Box 11" hidden="1">
              <a:extLst>
                <a:ext uri="{63B3BB69-23CF-44E3-9099-C40C66FF867C}">
                  <a14:compatExt spid="_x0000_s91147"/>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1148" name="Check Box 12" hidden="1">
              <a:extLst>
                <a:ext uri="{63B3BB69-23CF-44E3-9099-C40C66FF867C}">
                  <a14:compatExt spid="_x0000_s91148"/>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1149" name="Check Box 13" hidden="1">
              <a:extLst>
                <a:ext uri="{63B3BB69-23CF-44E3-9099-C40C66FF867C}">
                  <a14:compatExt spid="_x0000_s91149"/>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1150" name="Check Box 14" hidden="1">
              <a:extLst>
                <a:ext uri="{63B3BB69-23CF-44E3-9099-C40C66FF867C}">
                  <a14:compatExt spid="_x0000_s91150"/>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1151" name="Check Box 15" hidden="1">
              <a:extLst>
                <a:ext uri="{63B3BB69-23CF-44E3-9099-C40C66FF867C}">
                  <a14:compatExt spid="_x0000_s91151"/>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1152" name="Check Box 16" hidden="1">
              <a:extLst>
                <a:ext uri="{63B3BB69-23CF-44E3-9099-C40C66FF867C}">
                  <a14:compatExt spid="_x0000_s91152"/>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1153" name="Check Box 17" hidden="1">
              <a:extLst>
                <a:ext uri="{63B3BB69-23CF-44E3-9099-C40C66FF867C}">
                  <a14:compatExt spid="_x0000_s91153"/>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1154" name="Check Box 18" hidden="1">
              <a:extLst>
                <a:ext uri="{63B3BB69-23CF-44E3-9099-C40C66FF867C}">
                  <a14:compatExt spid="_x0000_s91154"/>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1155" name="Check Box 19" hidden="1">
              <a:extLst>
                <a:ext uri="{63B3BB69-23CF-44E3-9099-C40C66FF867C}">
                  <a14:compatExt spid="_x0000_s91155"/>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1156" name="Check Box 20" hidden="1">
              <a:extLst>
                <a:ext uri="{63B3BB69-23CF-44E3-9099-C40C66FF867C}">
                  <a14:compatExt spid="_x0000_s91156"/>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1157" name="Check Box 21" hidden="1">
              <a:extLst>
                <a:ext uri="{63B3BB69-23CF-44E3-9099-C40C66FF867C}">
                  <a14:compatExt spid="_x0000_s91157"/>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6.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7.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vmlDrawing" Target="../drawings/vmlDrawing6.vml"/><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drawing" Target="../drawings/drawing7.xml"/><Relationship Id="rId16" Type="http://schemas.openxmlformats.org/officeDocument/2006/relationships/ctrlProp" Target="../ctrlProps/ctrlProp118.xml"/><Relationship Id="rId20" Type="http://schemas.openxmlformats.org/officeDocument/2006/relationships/ctrlProp" Target="../ctrlProps/ctrlProp122.xml"/><Relationship Id="rId1" Type="http://schemas.openxmlformats.org/officeDocument/2006/relationships/printerSettings" Target="../printerSettings/printerSettings8.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7.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8.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9.bin"/><Relationship Id="rId6" Type="http://schemas.openxmlformats.org/officeDocument/2006/relationships/ctrlProp" Target="../ctrlProps/ctrlProp129.xml"/><Relationship Id="rId11" Type="http://schemas.openxmlformats.org/officeDocument/2006/relationships/ctrlProp" Target="../ctrlProps/ctrlProp134.xml"/><Relationship Id="rId24" Type="http://schemas.openxmlformats.org/officeDocument/2006/relationships/ctrlProp" Target="../ctrlProps/ctrlProp147.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2.xml"/><Relationship Id="rId13" Type="http://schemas.openxmlformats.org/officeDocument/2006/relationships/ctrlProp" Target="../ctrlProps/ctrlProp157.xml"/><Relationship Id="rId18" Type="http://schemas.openxmlformats.org/officeDocument/2006/relationships/ctrlProp" Target="../ctrlProps/ctrlProp162.xml"/><Relationship Id="rId3" Type="http://schemas.openxmlformats.org/officeDocument/2006/relationships/vmlDrawing" Target="../drawings/vmlDrawing8.vml"/><Relationship Id="rId21" Type="http://schemas.openxmlformats.org/officeDocument/2006/relationships/ctrlProp" Target="../ctrlProps/ctrlProp165.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 Type="http://schemas.openxmlformats.org/officeDocument/2006/relationships/drawing" Target="../drawings/drawing9.xml"/><Relationship Id="rId16" Type="http://schemas.openxmlformats.org/officeDocument/2006/relationships/ctrlProp" Target="../ctrlProps/ctrlProp160.xml"/><Relationship Id="rId20" Type="http://schemas.openxmlformats.org/officeDocument/2006/relationships/ctrlProp" Target="../ctrlProps/ctrlProp164.xml"/><Relationship Id="rId1" Type="http://schemas.openxmlformats.org/officeDocument/2006/relationships/printerSettings" Target="../printerSettings/printerSettings1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10" Type="http://schemas.openxmlformats.org/officeDocument/2006/relationships/ctrlProp" Target="../ctrlProps/ctrlProp154.xml"/><Relationship Id="rId19" Type="http://schemas.openxmlformats.org/officeDocument/2006/relationships/ctrlProp" Target="../ctrlProps/ctrlProp163.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3" Type="http://schemas.openxmlformats.org/officeDocument/2006/relationships/vmlDrawing" Target="../drawings/vmlDrawing9.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 Type="http://schemas.openxmlformats.org/officeDocument/2006/relationships/drawing" Target="../drawings/drawing10.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11.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94.xml"/><Relationship Id="rId13" Type="http://schemas.openxmlformats.org/officeDocument/2006/relationships/ctrlProp" Target="../ctrlProps/ctrlProp199.xml"/><Relationship Id="rId18" Type="http://schemas.openxmlformats.org/officeDocument/2006/relationships/ctrlProp" Target="../ctrlProps/ctrlProp204.xml"/><Relationship Id="rId3" Type="http://schemas.openxmlformats.org/officeDocument/2006/relationships/vmlDrawing" Target="../drawings/vmlDrawing10.vml"/><Relationship Id="rId21" Type="http://schemas.openxmlformats.org/officeDocument/2006/relationships/ctrlProp" Target="../ctrlProps/ctrlProp207.xml"/><Relationship Id="rId7" Type="http://schemas.openxmlformats.org/officeDocument/2006/relationships/ctrlProp" Target="../ctrlProps/ctrlProp193.xml"/><Relationship Id="rId12" Type="http://schemas.openxmlformats.org/officeDocument/2006/relationships/ctrlProp" Target="../ctrlProps/ctrlProp198.xml"/><Relationship Id="rId17" Type="http://schemas.openxmlformats.org/officeDocument/2006/relationships/ctrlProp" Target="../ctrlProps/ctrlProp203.xml"/><Relationship Id="rId2" Type="http://schemas.openxmlformats.org/officeDocument/2006/relationships/drawing" Target="../drawings/drawing11.xml"/><Relationship Id="rId16" Type="http://schemas.openxmlformats.org/officeDocument/2006/relationships/ctrlProp" Target="../ctrlProps/ctrlProp202.xml"/><Relationship Id="rId20" Type="http://schemas.openxmlformats.org/officeDocument/2006/relationships/ctrlProp" Target="../ctrlProps/ctrlProp206.xml"/><Relationship Id="rId1" Type="http://schemas.openxmlformats.org/officeDocument/2006/relationships/printerSettings" Target="../printerSettings/printerSettings12.bin"/><Relationship Id="rId6" Type="http://schemas.openxmlformats.org/officeDocument/2006/relationships/ctrlProp" Target="../ctrlProps/ctrlProp192.xml"/><Relationship Id="rId11" Type="http://schemas.openxmlformats.org/officeDocument/2006/relationships/ctrlProp" Target="../ctrlProps/ctrlProp197.xml"/><Relationship Id="rId24" Type="http://schemas.openxmlformats.org/officeDocument/2006/relationships/ctrlProp" Target="../ctrlProps/ctrlProp210.xml"/><Relationship Id="rId5" Type="http://schemas.openxmlformats.org/officeDocument/2006/relationships/ctrlProp" Target="../ctrlProps/ctrlProp191.xml"/><Relationship Id="rId15" Type="http://schemas.openxmlformats.org/officeDocument/2006/relationships/ctrlProp" Target="../ctrlProps/ctrlProp201.xml"/><Relationship Id="rId23" Type="http://schemas.openxmlformats.org/officeDocument/2006/relationships/ctrlProp" Target="../ctrlProps/ctrlProp209.xml"/><Relationship Id="rId10" Type="http://schemas.openxmlformats.org/officeDocument/2006/relationships/ctrlProp" Target="../ctrlProps/ctrlProp196.xml"/><Relationship Id="rId19" Type="http://schemas.openxmlformats.org/officeDocument/2006/relationships/ctrlProp" Target="../ctrlProps/ctrlProp205.xml"/><Relationship Id="rId4" Type="http://schemas.openxmlformats.org/officeDocument/2006/relationships/ctrlProp" Target="../ctrlProps/ctrlProp190.xml"/><Relationship Id="rId9" Type="http://schemas.openxmlformats.org/officeDocument/2006/relationships/ctrlProp" Target="../ctrlProps/ctrlProp195.xml"/><Relationship Id="rId14" Type="http://schemas.openxmlformats.org/officeDocument/2006/relationships/ctrlProp" Target="../ctrlProps/ctrlProp200.xml"/><Relationship Id="rId22" Type="http://schemas.openxmlformats.org/officeDocument/2006/relationships/ctrlProp" Target="../ctrlProps/ctrlProp20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15.xml"/><Relationship Id="rId13" Type="http://schemas.openxmlformats.org/officeDocument/2006/relationships/ctrlProp" Target="../ctrlProps/ctrlProp220.xml"/><Relationship Id="rId18" Type="http://schemas.openxmlformats.org/officeDocument/2006/relationships/ctrlProp" Target="../ctrlProps/ctrlProp225.xml"/><Relationship Id="rId3" Type="http://schemas.openxmlformats.org/officeDocument/2006/relationships/vmlDrawing" Target="../drawings/vmlDrawing11.vml"/><Relationship Id="rId21" Type="http://schemas.openxmlformats.org/officeDocument/2006/relationships/ctrlProp" Target="../ctrlProps/ctrlProp228.xml"/><Relationship Id="rId7" Type="http://schemas.openxmlformats.org/officeDocument/2006/relationships/ctrlProp" Target="../ctrlProps/ctrlProp214.xml"/><Relationship Id="rId12" Type="http://schemas.openxmlformats.org/officeDocument/2006/relationships/ctrlProp" Target="../ctrlProps/ctrlProp219.xml"/><Relationship Id="rId17" Type="http://schemas.openxmlformats.org/officeDocument/2006/relationships/ctrlProp" Target="../ctrlProps/ctrlProp224.xml"/><Relationship Id="rId2" Type="http://schemas.openxmlformats.org/officeDocument/2006/relationships/drawing" Target="../drawings/drawing12.xml"/><Relationship Id="rId16" Type="http://schemas.openxmlformats.org/officeDocument/2006/relationships/ctrlProp" Target="../ctrlProps/ctrlProp223.xml"/><Relationship Id="rId20" Type="http://schemas.openxmlformats.org/officeDocument/2006/relationships/ctrlProp" Target="../ctrlProps/ctrlProp227.xml"/><Relationship Id="rId1" Type="http://schemas.openxmlformats.org/officeDocument/2006/relationships/printerSettings" Target="../printerSettings/printerSettings13.bin"/><Relationship Id="rId6" Type="http://schemas.openxmlformats.org/officeDocument/2006/relationships/ctrlProp" Target="../ctrlProps/ctrlProp213.xml"/><Relationship Id="rId11" Type="http://schemas.openxmlformats.org/officeDocument/2006/relationships/ctrlProp" Target="../ctrlProps/ctrlProp218.xml"/><Relationship Id="rId24" Type="http://schemas.openxmlformats.org/officeDocument/2006/relationships/ctrlProp" Target="../ctrlProps/ctrlProp231.xml"/><Relationship Id="rId5" Type="http://schemas.openxmlformats.org/officeDocument/2006/relationships/ctrlProp" Target="../ctrlProps/ctrlProp212.xml"/><Relationship Id="rId15" Type="http://schemas.openxmlformats.org/officeDocument/2006/relationships/ctrlProp" Target="../ctrlProps/ctrlProp222.xml"/><Relationship Id="rId23" Type="http://schemas.openxmlformats.org/officeDocument/2006/relationships/ctrlProp" Target="../ctrlProps/ctrlProp230.xml"/><Relationship Id="rId10" Type="http://schemas.openxmlformats.org/officeDocument/2006/relationships/ctrlProp" Target="../ctrlProps/ctrlProp217.xml"/><Relationship Id="rId19" Type="http://schemas.openxmlformats.org/officeDocument/2006/relationships/ctrlProp" Target="../ctrlProps/ctrlProp226.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 Id="rId22" Type="http://schemas.openxmlformats.org/officeDocument/2006/relationships/ctrlProp" Target="../ctrlProps/ctrlProp22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6.xml"/><Relationship Id="rId13" Type="http://schemas.openxmlformats.org/officeDocument/2006/relationships/ctrlProp" Target="../ctrlProps/ctrlProp241.xml"/><Relationship Id="rId18" Type="http://schemas.openxmlformats.org/officeDocument/2006/relationships/ctrlProp" Target="../ctrlProps/ctrlProp246.xml"/><Relationship Id="rId3" Type="http://schemas.openxmlformats.org/officeDocument/2006/relationships/vmlDrawing" Target="../drawings/vmlDrawing12.vml"/><Relationship Id="rId21" Type="http://schemas.openxmlformats.org/officeDocument/2006/relationships/ctrlProp" Target="../ctrlProps/ctrlProp249.xml"/><Relationship Id="rId7" Type="http://schemas.openxmlformats.org/officeDocument/2006/relationships/ctrlProp" Target="../ctrlProps/ctrlProp235.xml"/><Relationship Id="rId12" Type="http://schemas.openxmlformats.org/officeDocument/2006/relationships/ctrlProp" Target="../ctrlProps/ctrlProp240.xml"/><Relationship Id="rId17" Type="http://schemas.openxmlformats.org/officeDocument/2006/relationships/ctrlProp" Target="../ctrlProps/ctrlProp245.xml"/><Relationship Id="rId2" Type="http://schemas.openxmlformats.org/officeDocument/2006/relationships/drawing" Target="../drawings/drawing13.xml"/><Relationship Id="rId16" Type="http://schemas.openxmlformats.org/officeDocument/2006/relationships/ctrlProp" Target="../ctrlProps/ctrlProp244.xml"/><Relationship Id="rId20" Type="http://schemas.openxmlformats.org/officeDocument/2006/relationships/ctrlProp" Target="../ctrlProps/ctrlProp248.xml"/><Relationship Id="rId1" Type="http://schemas.openxmlformats.org/officeDocument/2006/relationships/printerSettings" Target="../printerSettings/printerSettings14.bin"/><Relationship Id="rId6" Type="http://schemas.openxmlformats.org/officeDocument/2006/relationships/ctrlProp" Target="../ctrlProps/ctrlProp234.xml"/><Relationship Id="rId11" Type="http://schemas.openxmlformats.org/officeDocument/2006/relationships/ctrlProp" Target="../ctrlProps/ctrlProp239.xml"/><Relationship Id="rId24" Type="http://schemas.openxmlformats.org/officeDocument/2006/relationships/ctrlProp" Target="../ctrlProps/ctrlProp252.xml"/><Relationship Id="rId5" Type="http://schemas.openxmlformats.org/officeDocument/2006/relationships/ctrlProp" Target="../ctrlProps/ctrlProp233.xml"/><Relationship Id="rId15" Type="http://schemas.openxmlformats.org/officeDocument/2006/relationships/ctrlProp" Target="../ctrlProps/ctrlProp243.xml"/><Relationship Id="rId23" Type="http://schemas.openxmlformats.org/officeDocument/2006/relationships/ctrlProp" Target="../ctrlProps/ctrlProp251.xml"/><Relationship Id="rId10" Type="http://schemas.openxmlformats.org/officeDocument/2006/relationships/ctrlProp" Target="../ctrlProps/ctrlProp238.xml"/><Relationship Id="rId19" Type="http://schemas.openxmlformats.org/officeDocument/2006/relationships/ctrlProp" Target="../ctrlProps/ctrlProp247.xml"/><Relationship Id="rId4" Type="http://schemas.openxmlformats.org/officeDocument/2006/relationships/ctrlProp" Target="../ctrlProps/ctrlProp232.xml"/><Relationship Id="rId9" Type="http://schemas.openxmlformats.org/officeDocument/2006/relationships/ctrlProp" Target="../ctrlProps/ctrlProp237.xml"/><Relationship Id="rId14" Type="http://schemas.openxmlformats.org/officeDocument/2006/relationships/ctrlProp" Target="../ctrlProps/ctrlProp242.xml"/><Relationship Id="rId22" Type="http://schemas.openxmlformats.org/officeDocument/2006/relationships/ctrlProp" Target="../ctrlProps/ctrlProp250.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3" Type="http://schemas.openxmlformats.org/officeDocument/2006/relationships/vmlDrawing" Target="../drawings/vmlDrawing13.vml"/><Relationship Id="rId21" Type="http://schemas.openxmlformats.org/officeDocument/2006/relationships/ctrlProp" Target="../ctrlProps/ctrlProp270.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 Type="http://schemas.openxmlformats.org/officeDocument/2006/relationships/drawing" Target="../drawings/drawing14.xml"/><Relationship Id="rId16" Type="http://schemas.openxmlformats.org/officeDocument/2006/relationships/ctrlProp" Target="../ctrlProps/ctrlProp265.xml"/><Relationship Id="rId20" Type="http://schemas.openxmlformats.org/officeDocument/2006/relationships/ctrlProp" Target="../ctrlProps/ctrlProp269.xml"/><Relationship Id="rId1" Type="http://schemas.openxmlformats.org/officeDocument/2006/relationships/printerSettings" Target="../printerSettings/printerSettings15.bin"/><Relationship Id="rId6" Type="http://schemas.openxmlformats.org/officeDocument/2006/relationships/ctrlProp" Target="../ctrlProps/ctrlProp255.xml"/><Relationship Id="rId11" Type="http://schemas.openxmlformats.org/officeDocument/2006/relationships/ctrlProp" Target="../ctrlProps/ctrlProp260.xml"/><Relationship Id="rId24" Type="http://schemas.openxmlformats.org/officeDocument/2006/relationships/ctrlProp" Target="../ctrlProps/ctrlProp273.xml"/><Relationship Id="rId5" Type="http://schemas.openxmlformats.org/officeDocument/2006/relationships/ctrlProp" Target="../ctrlProps/ctrlProp254.xml"/><Relationship Id="rId15" Type="http://schemas.openxmlformats.org/officeDocument/2006/relationships/ctrlProp" Target="../ctrlProps/ctrlProp264.xml"/><Relationship Id="rId23" Type="http://schemas.openxmlformats.org/officeDocument/2006/relationships/ctrlProp" Target="../ctrlProps/ctrlProp272.xml"/><Relationship Id="rId10" Type="http://schemas.openxmlformats.org/officeDocument/2006/relationships/ctrlProp" Target="../ctrlProps/ctrlProp259.xml"/><Relationship Id="rId19" Type="http://schemas.openxmlformats.org/officeDocument/2006/relationships/ctrlProp" Target="../ctrlProps/ctrlProp268.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78.xml"/><Relationship Id="rId13" Type="http://schemas.openxmlformats.org/officeDocument/2006/relationships/ctrlProp" Target="../ctrlProps/ctrlProp283.xml"/><Relationship Id="rId18" Type="http://schemas.openxmlformats.org/officeDocument/2006/relationships/ctrlProp" Target="../ctrlProps/ctrlProp288.xml"/><Relationship Id="rId3" Type="http://schemas.openxmlformats.org/officeDocument/2006/relationships/vmlDrawing" Target="../drawings/vmlDrawing14.vml"/><Relationship Id="rId21" Type="http://schemas.openxmlformats.org/officeDocument/2006/relationships/ctrlProp" Target="../ctrlProps/ctrlProp291.xml"/><Relationship Id="rId7" Type="http://schemas.openxmlformats.org/officeDocument/2006/relationships/ctrlProp" Target="../ctrlProps/ctrlProp277.xml"/><Relationship Id="rId12" Type="http://schemas.openxmlformats.org/officeDocument/2006/relationships/ctrlProp" Target="../ctrlProps/ctrlProp282.xml"/><Relationship Id="rId17" Type="http://schemas.openxmlformats.org/officeDocument/2006/relationships/ctrlProp" Target="../ctrlProps/ctrlProp287.xml"/><Relationship Id="rId2" Type="http://schemas.openxmlformats.org/officeDocument/2006/relationships/drawing" Target="../drawings/drawing15.xml"/><Relationship Id="rId16" Type="http://schemas.openxmlformats.org/officeDocument/2006/relationships/ctrlProp" Target="../ctrlProps/ctrlProp286.xml"/><Relationship Id="rId20" Type="http://schemas.openxmlformats.org/officeDocument/2006/relationships/ctrlProp" Target="../ctrlProps/ctrlProp290.xml"/><Relationship Id="rId1" Type="http://schemas.openxmlformats.org/officeDocument/2006/relationships/printerSettings" Target="../printerSettings/printerSettings16.bin"/><Relationship Id="rId6" Type="http://schemas.openxmlformats.org/officeDocument/2006/relationships/ctrlProp" Target="../ctrlProps/ctrlProp276.xml"/><Relationship Id="rId11" Type="http://schemas.openxmlformats.org/officeDocument/2006/relationships/ctrlProp" Target="../ctrlProps/ctrlProp281.xml"/><Relationship Id="rId24" Type="http://schemas.openxmlformats.org/officeDocument/2006/relationships/ctrlProp" Target="../ctrlProps/ctrlProp294.xml"/><Relationship Id="rId5" Type="http://schemas.openxmlformats.org/officeDocument/2006/relationships/ctrlProp" Target="../ctrlProps/ctrlProp275.xml"/><Relationship Id="rId15" Type="http://schemas.openxmlformats.org/officeDocument/2006/relationships/ctrlProp" Target="../ctrlProps/ctrlProp285.xml"/><Relationship Id="rId23" Type="http://schemas.openxmlformats.org/officeDocument/2006/relationships/ctrlProp" Target="../ctrlProps/ctrlProp293.xml"/><Relationship Id="rId10" Type="http://schemas.openxmlformats.org/officeDocument/2006/relationships/ctrlProp" Target="../ctrlProps/ctrlProp280.xml"/><Relationship Id="rId19" Type="http://schemas.openxmlformats.org/officeDocument/2006/relationships/ctrlProp" Target="../ctrlProps/ctrlProp289.xml"/><Relationship Id="rId4" Type="http://schemas.openxmlformats.org/officeDocument/2006/relationships/ctrlProp" Target="../ctrlProps/ctrlProp274.xml"/><Relationship Id="rId9" Type="http://schemas.openxmlformats.org/officeDocument/2006/relationships/ctrlProp" Target="../ctrlProps/ctrlProp279.xml"/><Relationship Id="rId14" Type="http://schemas.openxmlformats.org/officeDocument/2006/relationships/ctrlProp" Target="../ctrlProps/ctrlProp284.xml"/><Relationship Id="rId22" Type="http://schemas.openxmlformats.org/officeDocument/2006/relationships/ctrlProp" Target="../ctrlProps/ctrlProp29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99.xml"/><Relationship Id="rId13" Type="http://schemas.openxmlformats.org/officeDocument/2006/relationships/ctrlProp" Target="../ctrlProps/ctrlProp304.xml"/><Relationship Id="rId18" Type="http://schemas.openxmlformats.org/officeDocument/2006/relationships/ctrlProp" Target="../ctrlProps/ctrlProp309.xml"/><Relationship Id="rId3" Type="http://schemas.openxmlformats.org/officeDocument/2006/relationships/vmlDrawing" Target="../drawings/vmlDrawing15.vml"/><Relationship Id="rId21" Type="http://schemas.openxmlformats.org/officeDocument/2006/relationships/ctrlProp" Target="../ctrlProps/ctrlProp312.xml"/><Relationship Id="rId7" Type="http://schemas.openxmlformats.org/officeDocument/2006/relationships/ctrlProp" Target="../ctrlProps/ctrlProp298.xml"/><Relationship Id="rId12" Type="http://schemas.openxmlformats.org/officeDocument/2006/relationships/ctrlProp" Target="../ctrlProps/ctrlProp303.xml"/><Relationship Id="rId17" Type="http://schemas.openxmlformats.org/officeDocument/2006/relationships/ctrlProp" Target="../ctrlProps/ctrlProp308.xml"/><Relationship Id="rId2" Type="http://schemas.openxmlformats.org/officeDocument/2006/relationships/drawing" Target="../drawings/drawing16.xml"/><Relationship Id="rId16" Type="http://schemas.openxmlformats.org/officeDocument/2006/relationships/ctrlProp" Target="../ctrlProps/ctrlProp307.xml"/><Relationship Id="rId20" Type="http://schemas.openxmlformats.org/officeDocument/2006/relationships/ctrlProp" Target="../ctrlProps/ctrlProp311.xml"/><Relationship Id="rId1" Type="http://schemas.openxmlformats.org/officeDocument/2006/relationships/printerSettings" Target="../printerSettings/printerSettings17.bin"/><Relationship Id="rId6" Type="http://schemas.openxmlformats.org/officeDocument/2006/relationships/ctrlProp" Target="../ctrlProps/ctrlProp297.xml"/><Relationship Id="rId11" Type="http://schemas.openxmlformats.org/officeDocument/2006/relationships/ctrlProp" Target="../ctrlProps/ctrlProp302.xml"/><Relationship Id="rId24" Type="http://schemas.openxmlformats.org/officeDocument/2006/relationships/ctrlProp" Target="../ctrlProps/ctrlProp315.xml"/><Relationship Id="rId5" Type="http://schemas.openxmlformats.org/officeDocument/2006/relationships/ctrlProp" Target="../ctrlProps/ctrlProp296.xml"/><Relationship Id="rId15" Type="http://schemas.openxmlformats.org/officeDocument/2006/relationships/ctrlProp" Target="../ctrlProps/ctrlProp306.xml"/><Relationship Id="rId23" Type="http://schemas.openxmlformats.org/officeDocument/2006/relationships/ctrlProp" Target="../ctrlProps/ctrlProp314.xml"/><Relationship Id="rId10" Type="http://schemas.openxmlformats.org/officeDocument/2006/relationships/ctrlProp" Target="../ctrlProps/ctrlProp301.xml"/><Relationship Id="rId19" Type="http://schemas.openxmlformats.org/officeDocument/2006/relationships/ctrlProp" Target="../ctrlProps/ctrlProp310.xml"/><Relationship Id="rId4" Type="http://schemas.openxmlformats.org/officeDocument/2006/relationships/ctrlProp" Target="../ctrlProps/ctrlProp295.xml"/><Relationship Id="rId9" Type="http://schemas.openxmlformats.org/officeDocument/2006/relationships/ctrlProp" Target="../ctrlProps/ctrlProp300.xml"/><Relationship Id="rId14" Type="http://schemas.openxmlformats.org/officeDocument/2006/relationships/ctrlProp" Target="../ctrlProps/ctrlProp305.xml"/><Relationship Id="rId22" Type="http://schemas.openxmlformats.org/officeDocument/2006/relationships/ctrlProp" Target="../ctrlProps/ctrlProp313.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5.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6.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15"/>
  <sheetViews>
    <sheetView showGridLines="0" tabSelected="1" view="pageBreakPreview" topLeftCell="B1" zoomScaleNormal="100" zoomScaleSheetLayoutView="100" workbookViewId="0">
      <selection activeCell="B1" sqref="B1"/>
    </sheetView>
  </sheetViews>
  <sheetFormatPr defaultColWidth="9" defaultRowHeight="13.2" x14ac:dyDescent="0.2"/>
  <cols>
    <col min="1" max="1" width="3.109375" style="36" customWidth="1"/>
    <col min="2" max="2" width="7.77734375" style="36" customWidth="1"/>
    <col min="3" max="3" width="27.44140625" style="43" customWidth="1"/>
    <col min="4" max="4" width="32.33203125" style="43" customWidth="1"/>
    <col min="5" max="5" width="37.6640625" style="43" customWidth="1"/>
    <col min="6" max="6" width="4.21875" style="36" customWidth="1"/>
    <col min="7" max="16384" width="9" style="36"/>
  </cols>
  <sheetData>
    <row r="2" spans="2:5" ht="16.2" x14ac:dyDescent="0.2">
      <c r="B2" s="42" t="s">
        <v>61</v>
      </c>
      <c r="D2" s="44"/>
    </row>
    <row r="3" spans="2:5" ht="14.4" x14ac:dyDescent="0.2">
      <c r="C3" s="44"/>
      <c r="D3" s="44"/>
    </row>
    <row r="4" spans="2:5" ht="14.4" x14ac:dyDescent="0.2">
      <c r="B4" s="45" t="s">
        <v>58</v>
      </c>
      <c r="C4" s="46" t="s">
        <v>57</v>
      </c>
      <c r="D4" s="230" t="s">
        <v>59</v>
      </c>
      <c r="E4" s="230" t="s">
        <v>56</v>
      </c>
    </row>
    <row r="5" spans="2:5" ht="42" customHeight="1" x14ac:dyDescent="0.2">
      <c r="B5" s="45">
        <v>1</v>
      </c>
      <c r="C5" s="47" t="s">
        <v>246</v>
      </c>
      <c r="D5" s="269"/>
      <c r="E5" s="269"/>
    </row>
    <row r="6" spans="2:5" ht="50.4" customHeight="1" x14ac:dyDescent="0.2">
      <c r="B6" s="45">
        <v>2</v>
      </c>
      <c r="C6" s="47"/>
      <c r="D6" s="269" t="s">
        <v>247</v>
      </c>
      <c r="E6" s="269"/>
    </row>
    <row r="7" spans="2:5" ht="118.8" customHeight="1" x14ac:dyDescent="0.2">
      <c r="B7" s="45">
        <v>3</v>
      </c>
      <c r="C7" s="47"/>
      <c r="D7" s="269"/>
      <c r="E7" s="269" t="s">
        <v>248</v>
      </c>
    </row>
    <row r="8" spans="2:5" ht="39" customHeight="1" x14ac:dyDescent="0.2">
      <c r="B8" s="45">
        <v>4</v>
      </c>
      <c r="C8" s="47"/>
      <c r="D8" s="269" t="s">
        <v>62</v>
      </c>
      <c r="E8" s="269"/>
    </row>
    <row r="9" spans="2:5" ht="63.6" customHeight="1" x14ac:dyDescent="0.2">
      <c r="B9" s="45">
        <v>5</v>
      </c>
      <c r="C9" s="47"/>
      <c r="D9" s="269" t="s">
        <v>250</v>
      </c>
      <c r="E9" s="269"/>
    </row>
    <row r="10" spans="2:5" ht="34.5" customHeight="1" x14ac:dyDescent="0.2">
      <c r="B10" s="45">
        <v>6</v>
      </c>
      <c r="C10" s="47"/>
      <c r="D10" s="269" t="s">
        <v>60</v>
      </c>
      <c r="E10" s="269"/>
    </row>
    <row r="11" spans="2:5" ht="111.6" customHeight="1" x14ac:dyDescent="0.2">
      <c r="B11" s="45">
        <v>7</v>
      </c>
      <c r="C11" s="48"/>
      <c r="D11" s="270" t="s">
        <v>251</v>
      </c>
      <c r="E11" s="271"/>
    </row>
    <row r="12" spans="2:5" ht="81.75" customHeight="1" x14ac:dyDescent="0.2">
      <c r="B12" s="45">
        <v>8</v>
      </c>
      <c r="C12" s="47"/>
      <c r="D12" s="269" t="s">
        <v>252</v>
      </c>
      <c r="E12" s="269"/>
    </row>
    <row r="13" spans="2:5" ht="48" customHeight="1" x14ac:dyDescent="0.2">
      <c r="B13" s="45">
        <v>9</v>
      </c>
      <c r="C13" s="47"/>
      <c r="D13" s="269" t="s">
        <v>249</v>
      </c>
      <c r="E13" s="269"/>
    </row>
    <row r="14" spans="2:5" ht="63.6" customHeight="1" x14ac:dyDescent="0.2">
      <c r="B14" s="45">
        <v>10</v>
      </c>
      <c r="C14" s="47" t="s">
        <v>244</v>
      </c>
      <c r="D14" s="269"/>
      <c r="E14" s="269"/>
    </row>
    <row r="15" spans="2:5" ht="54" customHeight="1" x14ac:dyDescent="0.2"/>
  </sheetData>
  <phoneticPr fontId="3"/>
  <pageMargins left="0.7" right="0.7" top="0.75" bottom="0.75" header="0.3" footer="0.3"/>
  <pageSetup paperSize="9" scale="83"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3197"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3198"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3199"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3200"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3201"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3202"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3203"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3204"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3205"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1140"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1141"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1142"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1143"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1144"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1145"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1146"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1147"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1148"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1149"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1150"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1151"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1152"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1153"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1154"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1155"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1156"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1157"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9100"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9101"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9102"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9103"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9104"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9105"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9106"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9107"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9108"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9109"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8079"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8080"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8081"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8082"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8083"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8084"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8085"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7049"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7050"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7051"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7052"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7053"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7054"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7055"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7056"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7057"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7058"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7059"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7060"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7061"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6024"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6025"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6026"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6027"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6028"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6029"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6030"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6031"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6032"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6033"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6034"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6035"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6036"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6037"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5000"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5001"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5002"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5003"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5004"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5005"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5006"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5007"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5008"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5009"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5010"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5011"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5012"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5013"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3989"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4"/>
  <sheetViews>
    <sheetView showGridLines="0" view="pageBreakPreview" zoomScale="120" zoomScaleNormal="120" zoomScaleSheetLayoutView="120" workbookViewId="0">
      <selection activeCell="B6" sqref="B6:AN6"/>
    </sheetView>
  </sheetViews>
  <sheetFormatPr defaultColWidth="2.21875" defaultRowHeight="12" x14ac:dyDescent="0.2"/>
  <cols>
    <col min="1" max="1" width="2.21875" style="1"/>
    <col min="2" max="2" width="2.6640625" style="1" customWidth="1"/>
    <col min="3" max="22" width="2.21875" style="1"/>
    <col min="23" max="23" width="4.88671875" style="1" customWidth="1"/>
    <col min="24" max="16384" width="2.21875" style="1"/>
  </cols>
  <sheetData>
    <row r="1" spans="2:41" ht="16.2" x14ac:dyDescent="0.2">
      <c r="B1" s="333" t="s">
        <v>245</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241</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243</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196</v>
      </c>
      <c r="V10" s="301"/>
      <c r="W10" s="301"/>
      <c r="X10" s="301"/>
      <c r="Y10" s="301"/>
      <c r="Z10" s="301"/>
      <c r="AA10" s="301"/>
      <c r="AB10" s="301"/>
      <c r="AC10" s="301"/>
      <c r="AD10" s="302"/>
      <c r="AE10" s="300" t="s">
        <v>197</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f ca="1">COUNTIFS('申請額一覧 '!$F$8:$F$22,C12,'申請額一覧 '!$I$8:$I$22,"&gt;0")</f>
        <v>0</v>
      </c>
      <c r="V12" s="273"/>
      <c r="W12" s="303" t="s">
        <v>7</v>
      </c>
      <c r="X12" s="304"/>
      <c r="Y12" s="276">
        <f ca="1">SUMIF('申請額一覧 '!$F$8:$F$22,C12,'申請額一覧 '!$I$8:$I$22)</f>
        <v>0</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f ca="1">COUNTIFS('申請額一覧 '!$F$8:$F$22,C13,'申請額一覧 '!$I$8:$I$22,"&gt;0")</f>
        <v>0</v>
      </c>
      <c r="V13" s="273"/>
      <c r="W13" s="274" t="s">
        <v>7</v>
      </c>
      <c r="X13" s="275"/>
      <c r="Y13" s="276">
        <f ca="1">SUMIF('申請額一覧 '!$F$8:$F$22,C13,'申請額一覧 '!$I$8:$I$22)</f>
        <v>0</v>
      </c>
      <c r="Z13" s="277"/>
      <c r="AA13" s="277"/>
      <c r="AB13" s="277"/>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f ca="1">COUNTIFS('申請額一覧 '!$F$8:$F$22,C14,'申請額一覧 '!$I$8:$I$22,"&gt;0")</f>
        <v>0</v>
      </c>
      <c r="V14" s="273"/>
      <c r="W14" s="274" t="s">
        <v>7</v>
      </c>
      <c r="X14" s="275"/>
      <c r="Y14" s="276">
        <f ca="1">SUMIF('申請額一覧 '!$F$8:$F$22,C14,'申請額一覧 '!$I$8:$I$22)</f>
        <v>0</v>
      </c>
      <c r="Z14" s="277"/>
      <c r="AA14" s="277"/>
      <c r="AB14" s="277"/>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f ca="1">COUNTIFS('申請額一覧 '!$F$8:$F$22,C15,'申請額一覧 '!$I$8:$I$22,"&gt;0")</f>
        <v>0</v>
      </c>
      <c r="V15" s="273"/>
      <c r="W15" s="274" t="s">
        <v>7</v>
      </c>
      <c r="X15" s="275"/>
      <c r="Y15" s="276">
        <f ca="1">SUMIF('申請額一覧 '!$F$8:$F$22,C15,'申請額一覧 '!$I$8:$I$22)</f>
        <v>0</v>
      </c>
      <c r="Z15" s="277"/>
      <c r="AA15" s="277"/>
      <c r="AB15" s="277"/>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f ca="1">COUNTIFS('申請額一覧 '!$F$8:$F$22,C16,'申請額一覧 '!$I$8:$I$22,"&gt;0")</f>
        <v>0</v>
      </c>
      <c r="V16" s="273"/>
      <c r="W16" s="274" t="s">
        <v>7</v>
      </c>
      <c r="X16" s="275"/>
      <c r="Y16" s="276">
        <f ca="1">SUMIF('申請額一覧 '!$F$8:$F$22,C16,'申請額一覧 '!$I$8:$I$22)</f>
        <v>0</v>
      </c>
      <c r="Z16" s="277"/>
      <c r="AA16" s="277"/>
      <c r="AB16" s="277"/>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f ca="1">COUNTIFS('申請額一覧 '!$F$8:$F$22,C17,'申請額一覧 '!$I$8:$I$22,"&gt;0")</f>
        <v>0</v>
      </c>
      <c r="V17" s="273"/>
      <c r="W17" s="274" t="s">
        <v>7</v>
      </c>
      <c r="X17" s="275"/>
      <c r="Y17" s="276">
        <f ca="1">SUMIF('申請額一覧 '!$F$8:$F$22,C17,'申請額一覧 '!$I$8:$I$22)</f>
        <v>0</v>
      </c>
      <c r="Z17" s="277"/>
      <c r="AA17" s="277"/>
      <c r="AB17" s="27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f ca="1">COUNTIFS('申請額一覧 '!$F$8:$F$22,C18,'申請額一覧 '!$I$8:$I$22,"&gt;0")</f>
        <v>0</v>
      </c>
      <c r="V18" s="273"/>
      <c r="W18" s="274" t="s">
        <v>7</v>
      </c>
      <c r="X18" s="275"/>
      <c r="Y18" s="276">
        <f ca="1">SUMIF('申請額一覧 '!$F$8:$F$22,C18,'申請額一覧 '!$I$8:$I$22)</f>
        <v>0</v>
      </c>
      <c r="Z18" s="277"/>
      <c r="AA18" s="277"/>
      <c r="AB18" s="27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f ca="1">COUNTIFS('申請額一覧 '!$F$8:$F$22,C19,'申請額一覧 '!$I$8:$I$22,"&gt;0")</f>
        <v>0</v>
      </c>
      <c r="V19" s="273"/>
      <c r="W19" s="274" t="s">
        <v>7</v>
      </c>
      <c r="X19" s="275"/>
      <c r="Y19" s="276">
        <f ca="1">SUMIF('申請額一覧 '!$F$8:$F$22,C19,'申請額一覧 '!$I$8:$I$22)</f>
        <v>0</v>
      </c>
      <c r="Z19" s="277"/>
      <c r="AA19" s="277"/>
      <c r="AB19" s="277"/>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f ca="1">COUNTIFS('申請額一覧 '!$F$8:$F$22,C20,'申請額一覧 '!$I$8:$I$22,"&gt;0")</f>
        <v>0</v>
      </c>
      <c r="V20" s="273"/>
      <c r="W20" s="274" t="s">
        <v>7</v>
      </c>
      <c r="X20" s="275"/>
      <c r="Y20" s="276">
        <f ca="1">SUMIF('申請額一覧 '!$F$8:$F$22,C20,'申請額一覧 '!$I$8:$I$22)</f>
        <v>0</v>
      </c>
      <c r="Z20" s="277"/>
      <c r="AA20" s="277"/>
      <c r="AB20" s="277"/>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272">
        <f ca="1">COUNTIFS('申請額一覧 '!$F$8:$F$22,C21,'申請額一覧 '!$I$8:$I$22,"&gt;0")</f>
        <v>0</v>
      </c>
      <c r="V21" s="273"/>
      <c r="W21" s="326" t="s">
        <v>7</v>
      </c>
      <c r="X21" s="327"/>
      <c r="Y21" s="276">
        <f ca="1">SUMIF('申請額一覧 '!$F$8:$F$22,C21,'申請額一覧 '!$I$8:$I$22)</f>
        <v>0</v>
      </c>
      <c r="Z21" s="277"/>
      <c r="AA21" s="277"/>
      <c r="AB21" s="277"/>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272">
        <f ca="1">COUNTIFS('申請額一覧 '!$F$8:$F$22,C22,'申請額一覧 '!$I$8:$I$22,"&gt;0")</f>
        <v>0</v>
      </c>
      <c r="V22" s="273"/>
      <c r="W22" s="311" t="s">
        <v>7</v>
      </c>
      <c r="X22" s="312"/>
      <c r="Y22" s="276">
        <f ca="1">SUMIF('申請額一覧 '!$F$8:$F$22,C22,'申請額一覧 '!$I$8:$I$22)</f>
        <v>0</v>
      </c>
      <c r="Z22" s="277"/>
      <c r="AA22" s="277"/>
      <c r="AB22" s="277"/>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272">
        <f ca="1">COUNTIFS('申請額一覧 '!$F$8:$F$22,C23,'申請額一覧 '!$I$8:$I$22,"&gt;0")</f>
        <v>0</v>
      </c>
      <c r="V23" s="273"/>
      <c r="W23" s="280" t="s">
        <v>7</v>
      </c>
      <c r="X23" s="281"/>
      <c r="Y23" s="276">
        <f ca="1">SUMIF('申請額一覧 '!$F$8:$F$22,C23,'申請額一覧 '!$I$8:$I$22)</f>
        <v>0</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f ca="1">COUNTIFS('申請額一覧 '!$F$8:$F$22,C24,'申請額一覧 '!$I$8:$I$22,"&gt;0")</f>
        <v>0</v>
      </c>
      <c r="V24" s="273"/>
      <c r="W24" s="274" t="s">
        <v>7</v>
      </c>
      <c r="X24" s="275"/>
      <c r="Y24" s="276">
        <f ca="1">SUMIF('申請額一覧 '!$F$8:$F$22,C24,'申請額一覧 '!$I$8:$I$22)</f>
        <v>0</v>
      </c>
      <c r="Z24" s="277"/>
      <c r="AA24" s="277"/>
      <c r="AB24" s="27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f ca="1">COUNTIFS('申請額一覧 '!$F$8:$F$22,C25,'申請額一覧 '!$I$8:$I$22,"&gt;0")</f>
        <v>0</v>
      </c>
      <c r="V25" s="273"/>
      <c r="W25" s="274" t="s">
        <v>7</v>
      </c>
      <c r="X25" s="275"/>
      <c r="Y25" s="276">
        <f ca="1">SUMIF('申請額一覧 '!$F$8:$F$22,C25,'申請額一覧 '!$I$8:$I$22)</f>
        <v>0</v>
      </c>
      <c r="Z25" s="277"/>
      <c r="AA25" s="277"/>
      <c r="AB25" s="27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f ca="1">COUNTIFS('申請額一覧 '!$F$8:$F$22,C26,'申請額一覧 '!$I$8:$I$22,"&gt;0")</f>
        <v>0</v>
      </c>
      <c r="V26" s="273"/>
      <c r="W26" s="274" t="s">
        <v>7</v>
      </c>
      <c r="X26" s="275"/>
      <c r="Y26" s="276">
        <f ca="1">SUMIF('申請額一覧 '!$F$8:$F$22,C26,'申請額一覧 '!$I$8:$I$22)</f>
        <v>0</v>
      </c>
      <c r="Z26" s="277"/>
      <c r="AA26" s="277"/>
      <c r="AB26" s="27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f ca="1">COUNTIFS('申請額一覧 '!$F$8:$F$22,C27,'申請額一覧 '!$I$8:$I$22,"&gt;0")</f>
        <v>0</v>
      </c>
      <c r="V27" s="273"/>
      <c r="W27" s="274" t="s">
        <v>7</v>
      </c>
      <c r="X27" s="275"/>
      <c r="Y27" s="276">
        <f ca="1">SUMIF('申請額一覧 '!$F$8:$F$22,C27,'申請額一覧 '!$I$8:$I$22)</f>
        <v>0</v>
      </c>
      <c r="Z27" s="277"/>
      <c r="AA27" s="277"/>
      <c r="AB27" s="277"/>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272">
        <f ca="1">COUNTIFS('申請額一覧 '!$F$8:$F$22,C28,'申請額一覧 '!$I$8:$I$22,"&gt;0")</f>
        <v>0</v>
      </c>
      <c r="V28" s="273"/>
      <c r="W28" s="274" t="s">
        <v>7</v>
      </c>
      <c r="X28" s="275"/>
      <c r="Y28" s="276">
        <f ca="1">SUMIF('申請額一覧 '!$F$8:$F$22,C28,'申請額一覧 '!$I$8:$I$22)</f>
        <v>0</v>
      </c>
      <c r="Z28" s="277"/>
      <c r="AA28" s="277"/>
      <c r="AB28" s="277"/>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272">
        <f ca="1">COUNTIFS('申請額一覧 '!$F$8:$F$22,C29,'申請額一覧 '!$I$8:$I$22,"&gt;0")</f>
        <v>0</v>
      </c>
      <c r="V29" s="273"/>
      <c r="W29" s="303" t="s">
        <v>7</v>
      </c>
      <c r="X29" s="304"/>
      <c r="Y29" s="276">
        <f ca="1">SUMIF('申請額一覧 '!$F$8:$F$22,C29,'申請額一覧 '!$I$8:$I$22)</f>
        <v>0</v>
      </c>
      <c r="Z29" s="277"/>
      <c r="AA29" s="277"/>
      <c r="AB29" s="277"/>
      <c r="AC29" s="30" t="s">
        <v>37</v>
      </c>
      <c r="AD29" s="16"/>
      <c r="AE29" s="305">
        <f ca="1">COUNTIFS('申請額一覧 '!$F$8:$F$22,C29,'申請額一覧 '!$L$8:$L$22,"&gt;0")</f>
        <v>0</v>
      </c>
      <c r="AF29" s="306"/>
      <c r="AG29" s="303" t="s">
        <v>7</v>
      </c>
      <c r="AH29" s="304"/>
      <c r="AI29" s="288">
        <f ca="1">SUMIF('申請額一覧 '!$F$8:$F$22,C29,'申請額一覧 '!$L$8:$L$22)</f>
        <v>0</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f ca="1">COUNTIFS('申請額一覧 '!$F$8:$F$22,C30,'申請額一覧 '!$I$8:$I$22,"&gt;0")</f>
        <v>0</v>
      </c>
      <c r="V30" s="273"/>
      <c r="W30" s="334" t="s">
        <v>7</v>
      </c>
      <c r="X30" s="335"/>
      <c r="Y30" s="276">
        <f ca="1">SUMIF('申請額一覧 '!$F$8:$F$22,C30,'申請額一覧 '!$I$8:$I$22)</f>
        <v>0</v>
      </c>
      <c r="Z30" s="277"/>
      <c r="AA30" s="277"/>
      <c r="AB30" s="27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253" t="s">
        <v>138</v>
      </c>
      <c r="D31" s="10"/>
      <c r="E31" s="10"/>
      <c r="F31" s="10"/>
      <c r="G31" s="10"/>
      <c r="H31" s="10"/>
      <c r="I31" s="10"/>
      <c r="J31" s="10"/>
      <c r="K31" s="10"/>
      <c r="L31" s="10"/>
      <c r="M31" s="10"/>
      <c r="N31" s="10"/>
      <c r="O31" s="10"/>
      <c r="P31" s="10"/>
      <c r="Q31" s="10"/>
      <c r="R31" s="10"/>
      <c r="S31" s="10"/>
      <c r="T31" s="10"/>
      <c r="U31" s="272">
        <f ca="1">COUNTIFS('申請額一覧 '!$F$8:$F$22,C31,'申請額一覧 '!$I$8:$I$22,"&gt;0")</f>
        <v>0</v>
      </c>
      <c r="V31" s="273"/>
      <c r="W31" s="274" t="s">
        <v>7</v>
      </c>
      <c r="X31" s="275"/>
      <c r="Y31" s="276">
        <f ca="1">SUMIF('申請額一覧 '!$F$8:$F$22,C31,'申請額一覧 '!$I$8:$I$22)</f>
        <v>0</v>
      </c>
      <c r="Z31" s="277"/>
      <c r="AA31" s="277"/>
      <c r="AB31" s="27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238</v>
      </c>
      <c r="D32" s="10"/>
      <c r="E32" s="10"/>
      <c r="F32" s="10"/>
      <c r="G32" s="10"/>
      <c r="H32" s="10"/>
      <c r="I32" s="10"/>
      <c r="J32" s="10"/>
      <c r="K32" s="10"/>
      <c r="L32" s="10"/>
      <c r="M32" s="10"/>
      <c r="N32" s="10"/>
      <c r="O32" s="10"/>
      <c r="P32" s="10"/>
      <c r="Q32" s="10"/>
      <c r="R32" s="10"/>
      <c r="S32" s="10"/>
      <c r="T32" s="10"/>
      <c r="U32" s="272">
        <f ca="1">COUNTIFS('申請額一覧 '!$F$8:$F$22,C32,'申請額一覧 '!$I$8:$I$22,"&gt;0")</f>
        <v>0</v>
      </c>
      <c r="V32" s="273"/>
      <c r="W32" s="274" t="s">
        <v>7</v>
      </c>
      <c r="X32" s="275"/>
      <c r="Y32" s="276">
        <f ca="1">SUMIF('申請額一覧 '!$F$8:$F$22,C32,'申請額一覧 '!$I$8:$I$22)</f>
        <v>0</v>
      </c>
      <c r="Z32" s="277"/>
      <c r="AA32" s="277"/>
      <c r="AB32" s="27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146</v>
      </c>
      <c r="D33" s="53"/>
      <c r="E33" s="53"/>
      <c r="F33" s="53"/>
      <c r="G33" s="53"/>
      <c r="H33" s="53"/>
      <c r="I33" s="53"/>
      <c r="J33" s="53"/>
      <c r="K33" s="53"/>
      <c r="L33" s="53"/>
      <c r="M33" s="53"/>
      <c r="N33" s="53"/>
      <c r="O33" s="53"/>
      <c r="P33" s="53"/>
      <c r="Q33" s="53"/>
      <c r="R33" s="53"/>
      <c r="S33" s="53"/>
      <c r="T33" s="53"/>
      <c r="U33" s="272">
        <f ca="1">COUNTIFS('申請額一覧 '!$F$8:$F$22,C33,'申請額一覧 '!$I$8:$I$22,"&gt;0")</f>
        <v>0</v>
      </c>
      <c r="V33" s="273"/>
      <c r="W33" s="274" t="s">
        <v>7</v>
      </c>
      <c r="X33" s="275"/>
      <c r="Y33" s="276">
        <f ca="1">SUMIF('申請額一覧 '!$F$8:$F$22,C33,'申請額一覧 '!$I$8:$I$22)</f>
        <v>0</v>
      </c>
      <c r="Z33" s="277"/>
      <c r="AA33" s="277"/>
      <c r="AB33" s="277"/>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f ca="1">COUNTIFS('申請額一覧 '!$F$8:$F$22,C34,'申請額一覧 '!$I$8:$I$22,"&gt;0")</f>
        <v>0</v>
      </c>
      <c r="V34" s="273"/>
      <c r="W34" s="280" t="s">
        <v>7</v>
      </c>
      <c r="X34" s="281"/>
      <c r="Y34" s="276">
        <f ca="1">SUMIF('申請額一覧 '!$F$8:$F$22,C34,'申請額一覧 '!$I$8:$I$22)</f>
        <v>0</v>
      </c>
      <c r="Z34" s="277"/>
      <c r="AA34" s="277"/>
      <c r="AB34" s="27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140</v>
      </c>
      <c r="AN34" s="17"/>
      <c r="AO34" s="23"/>
    </row>
    <row r="35" spans="2:41" ht="12.75" customHeight="1" x14ac:dyDescent="0.2">
      <c r="B35" s="339"/>
      <c r="C35" s="255" t="s">
        <v>85</v>
      </c>
      <c r="D35" s="53"/>
      <c r="E35" s="53"/>
      <c r="F35" s="53"/>
      <c r="G35" s="53"/>
      <c r="H35" s="53"/>
      <c r="I35" s="53"/>
      <c r="J35" s="53"/>
      <c r="K35" s="53"/>
      <c r="L35" s="53"/>
      <c r="M35" s="53"/>
      <c r="N35" s="53"/>
      <c r="O35" s="53"/>
      <c r="P35" s="53"/>
      <c r="Q35" s="53"/>
      <c r="R35" s="53"/>
      <c r="S35" s="53"/>
      <c r="T35" s="53"/>
      <c r="U35" s="272">
        <f ca="1">COUNTIFS('申請額一覧 '!$F$8:$F$22,C35,'申請額一覧 '!$I$8:$I$22,"&gt;0")</f>
        <v>0</v>
      </c>
      <c r="V35" s="273"/>
      <c r="W35" s="280" t="s">
        <v>7</v>
      </c>
      <c r="X35" s="281"/>
      <c r="Y35" s="276">
        <f ca="1">SUMIF('申請額一覧 '!$F$8:$F$22,C35,'申請額一覧 '!$I$8:$I$22)</f>
        <v>0</v>
      </c>
      <c r="Z35" s="277"/>
      <c r="AA35" s="277"/>
      <c r="AB35" s="277"/>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239</v>
      </c>
      <c r="D36" s="15"/>
      <c r="E36" s="15"/>
      <c r="F36" s="15"/>
      <c r="G36" s="15"/>
      <c r="H36" s="15"/>
      <c r="I36" s="15"/>
      <c r="J36" s="15"/>
      <c r="K36" s="15"/>
      <c r="L36" s="15"/>
      <c r="M36" s="15"/>
      <c r="N36" s="15"/>
      <c r="O36" s="15"/>
      <c r="P36" s="15"/>
      <c r="Q36" s="15"/>
      <c r="R36" s="15"/>
      <c r="S36" s="15"/>
      <c r="T36" s="15"/>
      <c r="U36" s="272">
        <f ca="1">COUNTIFS('申請額一覧 '!$F$8:$F$22,C36,'申請額一覧 '!$I$8:$I$22,"&gt;0")</f>
        <v>0</v>
      </c>
      <c r="V36" s="273"/>
      <c r="W36" s="334" t="s">
        <v>7</v>
      </c>
      <c r="X36" s="335"/>
      <c r="Y36" s="276">
        <f ca="1">SUMIF('申請額一覧 '!$F$8:$F$22,C36,'申請額一覧 '!$I$8:$I$22)</f>
        <v>0</v>
      </c>
      <c r="Z36" s="277"/>
      <c r="AA36" s="277"/>
      <c r="AB36" s="277"/>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272">
        <f ca="1">COUNTIFS('申請額一覧 '!$F$8:$F$22,C37,'申請額一覧 '!$I$8:$I$22,"&gt;0")</f>
        <v>0</v>
      </c>
      <c r="V37" s="273"/>
      <c r="W37" s="303" t="s">
        <v>7</v>
      </c>
      <c r="X37" s="304"/>
      <c r="Y37" s="276">
        <f ca="1">SUMIF('申請額一覧 '!$F$8:$F$22,C37,'申請額一覧 '!$I$8:$I$22)</f>
        <v>0</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253" t="s">
        <v>139</v>
      </c>
      <c r="D38" s="10"/>
      <c r="E38" s="10"/>
      <c r="F38" s="10"/>
      <c r="G38" s="10"/>
      <c r="H38" s="10"/>
      <c r="I38" s="10"/>
      <c r="J38" s="10"/>
      <c r="K38" s="10"/>
      <c r="L38" s="10"/>
      <c r="M38" s="10"/>
      <c r="N38" s="10"/>
      <c r="O38" s="10"/>
      <c r="P38" s="10"/>
      <c r="Q38" s="10"/>
      <c r="R38" s="10"/>
      <c r="S38" s="10"/>
      <c r="T38" s="10"/>
      <c r="U38" s="272">
        <f ca="1">COUNTIFS('申請額一覧 '!$F$8:$F$22,C38,'申請額一覧 '!$I$8:$I$22,"&gt;0")</f>
        <v>0</v>
      </c>
      <c r="V38" s="273"/>
      <c r="W38" s="274" t="s">
        <v>7</v>
      </c>
      <c r="X38" s="275"/>
      <c r="Y38" s="276">
        <f ca="1">SUMIF('申請額一覧 '!$F$8:$F$22,C38,'申請額一覧 '!$I$8:$I$22)</f>
        <v>0</v>
      </c>
      <c r="Z38" s="277"/>
      <c r="AA38" s="277"/>
      <c r="AB38" s="27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254" t="s">
        <v>88</v>
      </c>
      <c r="D39" s="10"/>
      <c r="E39" s="10"/>
      <c r="F39" s="10"/>
      <c r="G39" s="10"/>
      <c r="H39" s="10"/>
      <c r="I39" s="10"/>
      <c r="J39" s="10"/>
      <c r="K39" s="10"/>
      <c r="L39" s="10"/>
      <c r="M39" s="10"/>
      <c r="N39" s="10"/>
      <c r="O39" s="10"/>
      <c r="P39" s="10"/>
      <c r="Q39" s="10"/>
      <c r="R39" s="10"/>
      <c r="S39" s="10"/>
      <c r="T39" s="10"/>
      <c r="U39" s="272">
        <f ca="1">COUNTIFS('申請額一覧 '!$F$8:$F$22,C39,'申請額一覧 '!$I$8:$I$22,"&gt;0")</f>
        <v>0</v>
      </c>
      <c r="V39" s="273"/>
      <c r="W39" s="274" t="s">
        <v>7</v>
      </c>
      <c r="X39" s="275"/>
      <c r="Y39" s="276">
        <f ca="1">SUMIF('申請額一覧 '!$F$8:$F$22,C39,'申請額一覧 '!$I$8:$I$22)</f>
        <v>0</v>
      </c>
      <c r="Z39" s="277"/>
      <c r="AA39" s="277"/>
      <c r="AB39" s="27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240</v>
      </c>
      <c r="D40" s="13"/>
      <c r="E40" s="13"/>
      <c r="F40" s="13"/>
      <c r="G40" s="13"/>
      <c r="H40" s="13"/>
      <c r="I40" s="13"/>
      <c r="J40" s="13"/>
      <c r="K40" s="13"/>
      <c r="L40" s="13"/>
      <c r="M40" s="13"/>
      <c r="N40" s="13"/>
      <c r="O40" s="13"/>
      <c r="P40" s="13"/>
      <c r="Q40" s="13"/>
      <c r="R40" s="13"/>
      <c r="S40" s="13"/>
      <c r="T40" s="13"/>
      <c r="U40" s="272">
        <f ca="1">COUNTIFS('申請額一覧 '!$F$8:$F$22,C40,'申請額一覧 '!$I$8:$I$22,"&gt;0")</f>
        <v>0</v>
      </c>
      <c r="V40" s="273"/>
      <c r="W40" s="326" t="s">
        <v>7</v>
      </c>
      <c r="X40" s="327"/>
      <c r="Y40" s="276">
        <f ca="1">SUMIF('申請額一覧 '!$F$8:$F$22,C40,'申請額一覧 '!$I$8:$I$22)</f>
        <v>0</v>
      </c>
      <c r="Z40" s="277"/>
      <c r="AA40" s="277"/>
      <c r="AB40" s="277"/>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f ca="1">SUM(U12:V40)</f>
        <v>0</v>
      </c>
      <c r="V41" s="314"/>
      <c r="W41" s="311" t="s">
        <v>7</v>
      </c>
      <c r="X41" s="312"/>
      <c r="Y41" s="288">
        <f ca="1">SUM(Y12:AB40)</f>
        <v>0</v>
      </c>
      <c r="Z41" s="289"/>
      <c r="AA41" s="289"/>
      <c r="AB41" s="289"/>
      <c r="AC41" s="28" t="s">
        <v>37</v>
      </c>
      <c r="AD41" s="19"/>
      <c r="AE41" s="313">
        <f ca="1">SUM(AE12:AF40)</f>
        <v>0</v>
      </c>
      <c r="AF41" s="314"/>
      <c r="AG41" s="311" t="s">
        <v>7</v>
      </c>
      <c r="AH41" s="312"/>
      <c r="AI41" s="295">
        <f ca="1">SUM(AI12:AL40)</f>
        <v>0</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f ca="1">Y41+AI41</f>
        <v>0</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ht="12" customHeight="1" x14ac:dyDescent="0.2">
      <c r="B43" s="243"/>
    </row>
    <row r="44" spans="2:41" x14ac:dyDescent="0.2">
      <c r="B44" s="243"/>
    </row>
  </sheetData>
  <mergeCells count="197">
    <mergeCell ref="B29:B36"/>
    <mergeCell ref="B12:B21"/>
    <mergeCell ref="B23:B28"/>
    <mergeCell ref="B37:B40"/>
    <mergeCell ref="U21:V21"/>
    <mergeCell ref="W21:X21"/>
    <mergeCell ref="Y21:AB21"/>
    <mergeCell ref="AE21:AF21"/>
    <mergeCell ref="AG21:AH21"/>
    <mergeCell ref="Y30:AB30"/>
    <mergeCell ref="AE30:AF30"/>
    <mergeCell ref="AG30:AH30"/>
    <mergeCell ref="U31:V31"/>
    <mergeCell ref="W31:X31"/>
    <mergeCell ref="Y31:AB31"/>
    <mergeCell ref="AE31:AF31"/>
    <mergeCell ref="AG31:AH31"/>
    <mergeCell ref="Y29:AB29"/>
    <mergeCell ref="Y32:AB32"/>
    <mergeCell ref="U28:V28"/>
    <mergeCell ref="W28:X28"/>
    <mergeCell ref="AE28:AF28"/>
    <mergeCell ref="AG28:AH28"/>
    <mergeCell ref="Y28:AB28"/>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29:AH29"/>
    <mergeCell ref="U30:V30"/>
    <mergeCell ref="W30:X30"/>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2:V32"/>
    <mergeCell ref="W32:X32"/>
    <mergeCell ref="AE32:AF32"/>
    <mergeCell ref="AG32:AH32"/>
    <mergeCell ref="U29:V29"/>
    <mergeCell ref="W29:X29"/>
    <mergeCell ref="AE29:AF29"/>
    <mergeCell ref="W17:X17"/>
    <mergeCell ref="AG24:AH24"/>
    <mergeCell ref="U23:V23"/>
    <mergeCell ref="W23:X23"/>
    <mergeCell ref="AE23:AF23"/>
    <mergeCell ref="AG23:AH23"/>
    <mergeCell ref="AG20:AH20"/>
    <mergeCell ref="U27:V27"/>
    <mergeCell ref="W27:X27"/>
    <mergeCell ref="AE27:AF27"/>
    <mergeCell ref="AG27:AH27"/>
    <mergeCell ref="U26:V26"/>
    <mergeCell ref="W26:X26"/>
    <mergeCell ref="AE26:AF26"/>
    <mergeCell ref="AG26:AH26"/>
    <mergeCell ref="U25:V25"/>
    <mergeCell ref="W25:X25"/>
    <mergeCell ref="AE25:AF25"/>
    <mergeCell ref="AG25:AH25"/>
    <mergeCell ref="Y25:AB25"/>
    <mergeCell ref="Y26:AB26"/>
    <mergeCell ref="Y27:AB27"/>
    <mergeCell ref="Y23:AB23"/>
    <mergeCell ref="Y24:AB24"/>
    <mergeCell ref="U20:V20"/>
    <mergeCell ref="U24:V24"/>
    <mergeCell ref="W24:X24"/>
    <mergeCell ref="AE24:AF24"/>
    <mergeCell ref="U11:X11"/>
    <mergeCell ref="Y12:AB12"/>
    <mergeCell ref="Y13:AB13"/>
    <mergeCell ref="Y14:AB14"/>
    <mergeCell ref="W22:X22"/>
    <mergeCell ref="AE22:AF22"/>
    <mergeCell ref="W19:X19"/>
    <mergeCell ref="Y19:AB19"/>
    <mergeCell ref="AE19:AF19"/>
    <mergeCell ref="U19:V19"/>
    <mergeCell ref="AG19:AH19"/>
    <mergeCell ref="AE17:AF17"/>
    <mergeCell ref="AG17:AH17"/>
    <mergeCell ref="AE16:AF16"/>
    <mergeCell ref="AG16:AH16"/>
    <mergeCell ref="W20:X20"/>
    <mergeCell ref="Y20:AB20"/>
    <mergeCell ref="AE20:AF20"/>
    <mergeCell ref="AG22:AH22"/>
    <mergeCell ref="W18:X18"/>
    <mergeCell ref="AE18:AF18"/>
    <mergeCell ref="AG18:AH18"/>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AI12:AL12"/>
    <mergeCell ref="AI13:AL13"/>
    <mergeCell ref="AI14:AL14"/>
    <mergeCell ref="B5:AN5"/>
    <mergeCell ref="B6:AN6"/>
    <mergeCell ref="AI16:AL16"/>
    <mergeCell ref="AI17:AL17"/>
    <mergeCell ref="AI18:AL18"/>
    <mergeCell ref="AI22:AL22"/>
    <mergeCell ref="AI23:AL23"/>
    <mergeCell ref="AI24:AL24"/>
    <mergeCell ref="U16:V16"/>
    <mergeCell ref="U17:V17"/>
    <mergeCell ref="U18:V18"/>
    <mergeCell ref="U22:V22"/>
    <mergeCell ref="AE11:AH11"/>
    <mergeCell ref="W13:X13"/>
    <mergeCell ref="W15:X15"/>
    <mergeCell ref="AE15:AF15"/>
    <mergeCell ref="AG15:AH15"/>
    <mergeCell ref="U14:V14"/>
    <mergeCell ref="Y15:AB15"/>
    <mergeCell ref="Y16:AB16"/>
    <mergeCell ref="Y17:AB17"/>
    <mergeCell ref="Y18:AB18"/>
    <mergeCell ref="Y22:AB22"/>
    <mergeCell ref="W16:X16"/>
    <mergeCell ref="AI25:AL25"/>
    <mergeCell ref="AI26:AL26"/>
    <mergeCell ref="AI21:AL21"/>
    <mergeCell ref="AI20:AL20"/>
    <mergeCell ref="AI19:AL19"/>
    <mergeCell ref="AI27:AL27"/>
    <mergeCell ref="AI28:AL28"/>
    <mergeCell ref="AI29:AL29"/>
    <mergeCell ref="AI32:AL32"/>
    <mergeCell ref="AI30:AL30"/>
    <mergeCell ref="AI31:AL31"/>
    <mergeCell ref="U42:AL42"/>
    <mergeCell ref="AI35:AL35"/>
    <mergeCell ref="AI36:AL36"/>
    <mergeCell ref="AI37:AL37"/>
    <mergeCell ref="AI38:AL38"/>
    <mergeCell ref="AI39:AL39"/>
    <mergeCell ref="AI40:AL40"/>
    <mergeCell ref="Y38:AB38"/>
    <mergeCell ref="Y39:AB39"/>
    <mergeCell ref="Y40:AB40"/>
    <mergeCell ref="U33:V33"/>
    <mergeCell ref="W33:X33"/>
    <mergeCell ref="Y33:AB33"/>
    <mergeCell ref="AE33:AF33"/>
    <mergeCell ref="AG33:AH33"/>
    <mergeCell ref="AI33:AL33"/>
    <mergeCell ref="U34:V34"/>
    <mergeCell ref="W34:X34"/>
    <mergeCell ref="Y34:AB34"/>
    <mergeCell ref="AE34:AF34"/>
    <mergeCell ref="AG34:AH34"/>
    <mergeCell ref="AI34:AL34"/>
  </mergeCells>
  <phoneticPr fontId="3"/>
  <pageMargins left="0.70866141732283472" right="0.70866141732283472" top="0.74803149606299213" bottom="0.74803149606299213"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2965"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topLeftCell="C13" zoomScale="115" zoomScaleNormal="85" zoomScaleSheetLayoutView="115" workbookViewId="0">
      <selection activeCell="C28" sqref="A28:XFD28"/>
    </sheetView>
  </sheetViews>
  <sheetFormatPr defaultColWidth="9" defaultRowHeight="14.4" x14ac:dyDescent="0.2"/>
  <cols>
    <col min="1" max="1" width="5.44140625" style="56" customWidth="1"/>
    <col min="2" max="2" width="13.88671875" style="56" bestFit="1" customWidth="1"/>
    <col min="3" max="3" width="3.44140625" style="57" bestFit="1" customWidth="1"/>
    <col min="4" max="4" width="33.6640625" style="58" bestFit="1" customWidth="1"/>
    <col min="5" max="5" width="42.44140625" style="232" customWidth="1"/>
    <col min="6" max="6" width="28.6640625" style="232" customWidth="1"/>
    <col min="7" max="7" width="37.88671875" style="232" customWidth="1"/>
    <col min="8" max="16384" width="9" style="56"/>
  </cols>
  <sheetData>
    <row r="1" spans="1:7" x14ac:dyDescent="0.2">
      <c r="A1" s="56" t="s">
        <v>95</v>
      </c>
    </row>
    <row r="3" spans="1:7" s="71" customFormat="1" x14ac:dyDescent="0.2">
      <c r="A3" s="72" t="s">
        <v>96</v>
      </c>
      <c r="B3" s="73"/>
      <c r="C3" s="74"/>
      <c r="D3" s="59"/>
      <c r="E3" s="233"/>
      <c r="F3" s="233"/>
      <c r="G3" s="234"/>
    </row>
    <row r="4" spans="1:7" s="71" customFormat="1" ht="24" x14ac:dyDescent="0.2">
      <c r="A4" s="70"/>
      <c r="B4" s="512" t="s">
        <v>97</v>
      </c>
      <c r="C4" s="513"/>
      <c r="D4" s="514"/>
      <c r="E4" s="314" t="s">
        <v>135</v>
      </c>
      <c r="F4" s="521"/>
      <c r="G4" s="235" t="s">
        <v>134</v>
      </c>
    </row>
    <row r="5" spans="1:7" s="71" customFormat="1" ht="100.5" customHeight="1" x14ac:dyDescent="0.2">
      <c r="A5" s="70"/>
      <c r="B5" s="515"/>
      <c r="C5" s="516"/>
      <c r="D5" s="517"/>
      <c r="E5" s="240" t="s">
        <v>224</v>
      </c>
      <c r="F5" s="241" t="s">
        <v>225</v>
      </c>
      <c r="G5" s="242" t="s">
        <v>226</v>
      </c>
    </row>
    <row r="6" spans="1:7" s="71" customFormat="1" ht="13.2" x14ac:dyDescent="0.2">
      <c r="A6" s="70"/>
      <c r="B6" s="518" t="s">
        <v>98</v>
      </c>
      <c r="C6" s="519"/>
      <c r="D6" s="520"/>
      <c r="E6" s="522" t="s">
        <v>227</v>
      </c>
      <c r="F6" s="522"/>
      <c r="G6" s="522"/>
    </row>
    <row r="7" spans="1:7" ht="13.2" x14ac:dyDescent="0.2">
      <c r="A7" s="60"/>
      <c r="B7" s="509" t="s">
        <v>99</v>
      </c>
      <c r="C7" s="62">
        <v>1</v>
      </c>
      <c r="D7" s="63" t="s">
        <v>100</v>
      </c>
      <c r="E7" s="236">
        <v>1978</v>
      </c>
      <c r="F7" s="237">
        <v>1978</v>
      </c>
      <c r="G7" s="236">
        <v>989</v>
      </c>
    </row>
    <row r="8" spans="1:7" ht="13.2" x14ac:dyDescent="0.2">
      <c r="A8" s="60"/>
      <c r="B8" s="510"/>
      <c r="C8" s="61">
        <v>2</v>
      </c>
      <c r="D8" s="64" t="s">
        <v>101</v>
      </c>
      <c r="E8" s="236">
        <v>631</v>
      </c>
      <c r="F8" s="237">
        <v>631</v>
      </c>
      <c r="G8" s="236">
        <v>316</v>
      </c>
    </row>
    <row r="9" spans="1:7" ht="13.2" x14ac:dyDescent="0.2">
      <c r="A9" s="60"/>
      <c r="B9" s="510"/>
      <c r="C9" s="62">
        <v>3</v>
      </c>
      <c r="D9" s="65" t="s">
        <v>102</v>
      </c>
      <c r="E9" s="236">
        <v>288</v>
      </c>
      <c r="F9" s="237">
        <v>288</v>
      </c>
      <c r="G9" s="236">
        <v>144</v>
      </c>
    </row>
    <row r="10" spans="1:7" ht="13.2" x14ac:dyDescent="0.2">
      <c r="A10" s="60"/>
      <c r="B10" s="510"/>
      <c r="C10" s="61">
        <v>4</v>
      </c>
      <c r="D10" s="65" t="s">
        <v>103</v>
      </c>
      <c r="E10" s="236">
        <v>228</v>
      </c>
      <c r="F10" s="237">
        <v>228</v>
      </c>
      <c r="G10" s="236">
        <v>114</v>
      </c>
    </row>
    <row r="11" spans="1:7" ht="13.2" x14ac:dyDescent="0.2">
      <c r="A11" s="60"/>
      <c r="B11" s="510"/>
      <c r="C11" s="62">
        <v>5</v>
      </c>
      <c r="D11" s="65" t="s">
        <v>104</v>
      </c>
      <c r="E11" s="236">
        <v>221</v>
      </c>
      <c r="F11" s="237">
        <v>221</v>
      </c>
      <c r="G11" s="236">
        <v>110</v>
      </c>
    </row>
    <row r="12" spans="1:7" ht="13.2" x14ac:dyDescent="0.2">
      <c r="A12" s="60"/>
      <c r="B12" s="510"/>
      <c r="C12" s="61">
        <v>6</v>
      </c>
      <c r="D12" s="65" t="s">
        <v>105</v>
      </c>
      <c r="E12" s="236">
        <v>279</v>
      </c>
      <c r="F12" s="237">
        <v>279</v>
      </c>
      <c r="G12" s="236">
        <v>140</v>
      </c>
    </row>
    <row r="13" spans="1:7" ht="13.2" x14ac:dyDescent="0.2">
      <c r="A13" s="60"/>
      <c r="B13" s="510"/>
      <c r="C13" s="62">
        <v>7</v>
      </c>
      <c r="D13" s="65" t="s">
        <v>106</v>
      </c>
      <c r="E13" s="236">
        <v>294</v>
      </c>
      <c r="F13" s="237">
        <v>294</v>
      </c>
      <c r="G13" s="236">
        <v>147</v>
      </c>
    </row>
    <row r="14" spans="1:7" ht="13.2" x14ac:dyDescent="0.2">
      <c r="A14" s="60"/>
      <c r="B14" s="510"/>
      <c r="C14" s="61">
        <v>8</v>
      </c>
      <c r="D14" s="64" t="s">
        <v>107</v>
      </c>
      <c r="E14" s="236">
        <v>271</v>
      </c>
      <c r="F14" s="237">
        <v>271</v>
      </c>
      <c r="G14" s="236">
        <v>136</v>
      </c>
    </row>
    <row r="15" spans="1:7" ht="13.2" x14ac:dyDescent="0.2">
      <c r="A15" s="60"/>
      <c r="B15" s="510"/>
      <c r="C15" s="62">
        <v>9</v>
      </c>
      <c r="D15" s="64" t="s">
        <v>108</v>
      </c>
      <c r="E15" s="236">
        <v>172</v>
      </c>
      <c r="F15" s="237">
        <v>172</v>
      </c>
      <c r="G15" s="236">
        <v>86</v>
      </c>
    </row>
    <row r="16" spans="1:7" ht="13.2" x14ac:dyDescent="0.2">
      <c r="A16" s="60"/>
      <c r="B16" s="511"/>
      <c r="C16" s="61">
        <v>10</v>
      </c>
      <c r="D16" s="64" t="s">
        <v>109</v>
      </c>
      <c r="E16" s="236">
        <v>257</v>
      </c>
      <c r="F16" s="237">
        <v>257</v>
      </c>
      <c r="G16" s="236">
        <v>128</v>
      </c>
    </row>
    <row r="17" spans="1:7" ht="13.2" x14ac:dyDescent="0.2">
      <c r="A17" s="60"/>
      <c r="B17" s="66" t="s">
        <v>110</v>
      </c>
      <c r="C17" s="62">
        <v>11</v>
      </c>
      <c r="D17" s="64" t="s">
        <v>110</v>
      </c>
      <c r="E17" s="236">
        <v>146</v>
      </c>
      <c r="F17" s="238" t="s">
        <v>120</v>
      </c>
      <c r="G17" s="236">
        <v>73</v>
      </c>
    </row>
    <row r="18" spans="1:7" ht="13.2" x14ac:dyDescent="0.2">
      <c r="A18" s="60"/>
      <c r="B18" s="509" t="s">
        <v>111</v>
      </c>
      <c r="C18" s="61">
        <v>12</v>
      </c>
      <c r="D18" s="65" t="s">
        <v>112</v>
      </c>
      <c r="E18" s="239">
        <v>1013</v>
      </c>
      <c r="F18" s="238" t="s">
        <v>120</v>
      </c>
      <c r="G18" s="239">
        <v>506</v>
      </c>
    </row>
    <row r="19" spans="1:7" ht="13.2" x14ac:dyDescent="0.2">
      <c r="A19" s="60"/>
      <c r="B19" s="510"/>
      <c r="C19" s="62">
        <v>13</v>
      </c>
      <c r="D19" s="67" t="s">
        <v>113</v>
      </c>
      <c r="E19" s="236">
        <v>335</v>
      </c>
      <c r="F19" s="238" t="s">
        <v>120</v>
      </c>
      <c r="G19" s="236">
        <v>167</v>
      </c>
    </row>
    <row r="20" spans="1:7" ht="13.2" x14ac:dyDescent="0.2">
      <c r="A20" s="60"/>
      <c r="B20" s="510"/>
      <c r="C20" s="61">
        <v>14</v>
      </c>
      <c r="D20" s="65" t="s">
        <v>114</v>
      </c>
      <c r="E20" s="236">
        <v>259</v>
      </c>
      <c r="F20" s="238" t="s">
        <v>120</v>
      </c>
      <c r="G20" s="236">
        <v>129</v>
      </c>
    </row>
    <row r="21" spans="1:7" ht="13.2" x14ac:dyDescent="0.2">
      <c r="A21" s="60"/>
      <c r="B21" s="510"/>
      <c r="C21" s="62">
        <v>15</v>
      </c>
      <c r="D21" s="65" t="s">
        <v>115</v>
      </c>
      <c r="E21" s="236">
        <v>150</v>
      </c>
      <c r="F21" s="238" t="s">
        <v>120</v>
      </c>
      <c r="G21" s="236">
        <v>75</v>
      </c>
    </row>
    <row r="22" spans="1:7" ht="13.2" x14ac:dyDescent="0.2">
      <c r="A22" s="60"/>
      <c r="B22" s="510"/>
      <c r="C22" s="61">
        <v>16</v>
      </c>
      <c r="D22" s="68" t="s">
        <v>116</v>
      </c>
      <c r="E22" s="239">
        <v>985</v>
      </c>
      <c r="F22" s="238" t="s">
        <v>120</v>
      </c>
      <c r="G22" s="239">
        <v>493</v>
      </c>
    </row>
    <row r="23" spans="1:7" ht="13.2" x14ac:dyDescent="0.2">
      <c r="A23" s="60"/>
      <c r="B23" s="511"/>
      <c r="C23" s="62">
        <v>17</v>
      </c>
      <c r="D23" s="68" t="s">
        <v>117</v>
      </c>
      <c r="E23" s="239">
        <v>529</v>
      </c>
      <c r="F23" s="238" t="s">
        <v>120</v>
      </c>
      <c r="G23" s="239">
        <v>264</v>
      </c>
    </row>
    <row r="24" spans="1:7" ht="13.2" x14ac:dyDescent="0.2">
      <c r="A24" s="60"/>
      <c r="B24" s="509" t="s">
        <v>118</v>
      </c>
      <c r="C24" s="61">
        <v>18</v>
      </c>
      <c r="D24" s="67" t="s">
        <v>119</v>
      </c>
      <c r="E24" s="236">
        <v>107</v>
      </c>
      <c r="F24" s="238" t="s">
        <v>120</v>
      </c>
      <c r="G24" s="236">
        <v>41</v>
      </c>
    </row>
    <row r="25" spans="1:7" ht="13.2" x14ac:dyDescent="0.2">
      <c r="A25" s="60"/>
      <c r="B25" s="510"/>
      <c r="C25" s="62">
        <v>19</v>
      </c>
      <c r="D25" s="67" t="s">
        <v>121</v>
      </c>
      <c r="E25" s="236">
        <v>175</v>
      </c>
      <c r="F25" s="238" t="s">
        <v>122</v>
      </c>
      <c r="G25" s="236">
        <v>67</v>
      </c>
    </row>
    <row r="26" spans="1:7" ht="13.2" x14ac:dyDescent="0.2">
      <c r="A26" s="60"/>
      <c r="B26" s="510"/>
      <c r="C26" s="61">
        <v>20</v>
      </c>
      <c r="D26" s="64" t="s">
        <v>123</v>
      </c>
      <c r="E26" s="236">
        <v>60</v>
      </c>
      <c r="F26" s="238" t="s">
        <v>124</v>
      </c>
      <c r="G26" s="236">
        <v>23</v>
      </c>
    </row>
    <row r="27" spans="1:7" ht="13.2" x14ac:dyDescent="0.2">
      <c r="A27" s="60"/>
      <c r="B27" s="510"/>
      <c r="C27" s="62">
        <v>21</v>
      </c>
      <c r="D27" s="67" t="s">
        <v>125</v>
      </c>
      <c r="E27" s="236">
        <v>106</v>
      </c>
      <c r="F27" s="238" t="s">
        <v>126</v>
      </c>
      <c r="G27" s="236">
        <v>41</v>
      </c>
    </row>
    <row r="28" spans="1:7" ht="13.2" x14ac:dyDescent="0.2">
      <c r="A28" s="60"/>
      <c r="B28" s="510"/>
      <c r="C28" s="61">
        <v>22</v>
      </c>
      <c r="D28" s="67" t="s">
        <v>222</v>
      </c>
      <c r="E28" s="236">
        <v>35</v>
      </c>
      <c r="F28" s="238" t="s">
        <v>120</v>
      </c>
      <c r="G28" s="236">
        <v>17</v>
      </c>
    </row>
    <row r="29" spans="1:7" ht="13.2" x14ac:dyDescent="0.2">
      <c r="A29" s="60"/>
      <c r="B29" s="510"/>
      <c r="C29" s="62">
        <v>23</v>
      </c>
      <c r="D29" s="67" t="s">
        <v>223</v>
      </c>
      <c r="E29" s="236">
        <v>19</v>
      </c>
      <c r="F29" s="238" t="s">
        <v>120</v>
      </c>
      <c r="G29" s="236">
        <v>9</v>
      </c>
    </row>
    <row r="30" spans="1:7" ht="13.2" x14ac:dyDescent="0.2">
      <c r="A30" s="60"/>
      <c r="B30" s="510"/>
      <c r="C30" s="61">
        <v>24</v>
      </c>
      <c r="D30" s="64" t="s">
        <v>127</v>
      </c>
      <c r="E30" s="236">
        <v>30</v>
      </c>
      <c r="F30" s="238" t="s">
        <v>120</v>
      </c>
      <c r="G30" s="236">
        <v>11</v>
      </c>
    </row>
    <row r="31" spans="1:7" ht="13.2" x14ac:dyDescent="0.2">
      <c r="A31" s="60"/>
      <c r="B31" s="511"/>
      <c r="C31" s="62">
        <v>25</v>
      </c>
      <c r="D31" s="64" t="s">
        <v>128</v>
      </c>
      <c r="E31" s="236">
        <v>35</v>
      </c>
      <c r="F31" s="238" t="s">
        <v>124</v>
      </c>
      <c r="G31" s="236">
        <v>13</v>
      </c>
    </row>
    <row r="32" spans="1:7" ht="13.2" x14ac:dyDescent="0.2">
      <c r="A32" s="60"/>
      <c r="B32" s="509" t="s">
        <v>129</v>
      </c>
      <c r="C32" s="61">
        <v>26</v>
      </c>
      <c r="D32" s="67" t="s">
        <v>130</v>
      </c>
      <c r="E32" s="236">
        <v>50</v>
      </c>
      <c r="F32" s="238" t="s">
        <v>122</v>
      </c>
      <c r="G32" s="236">
        <v>25</v>
      </c>
    </row>
    <row r="33" spans="1:7" ht="13.2" x14ac:dyDescent="0.2">
      <c r="A33" s="60"/>
      <c r="B33" s="510"/>
      <c r="C33" s="62">
        <v>27</v>
      </c>
      <c r="D33" s="64" t="s">
        <v>131</v>
      </c>
      <c r="E33" s="236">
        <v>36</v>
      </c>
      <c r="F33" s="238" t="s">
        <v>124</v>
      </c>
      <c r="G33" s="236">
        <v>18</v>
      </c>
    </row>
    <row r="34" spans="1:7" ht="13.2" x14ac:dyDescent="0.2">
      <c r="A34" s="60"/>
      <c r="B34" s="510"/>
      <c r="C34" s="61">
        <v>28</v>
      </c>
      <c r="D34" s="64" t="s">
        <v>132</v>
      </c>
      <c r="E34" s="236">
        <v>38</v>
      </c>
      <c r="F34" s="238" t="s">
        <v>124</v>
      </c>
      <c r="G34" s="236">
        <v>19</v>
      </c>
    </row>
    <row r="35" spans="1:7" ht="13.2" x14ac:dyDescent="0.2">
      <c r="A35" s="69"/>
      <c r="B35" s="511"/>
      <c r="C35" s="62">
        <v>29</v>
      </c>
      <c r="D35" s="64" t="s">
        <v>133</v>
      </c>
      <c r="E35" s="236">
        <v>37</v>
      </c>
      <c r="F35" s="238" t="s">
        <v>122</v>
      </c>
      <c r="G35" s="236">
        <v>18</v>
      </c>
    </row>
  </sheetData>
  <mergeCells count="8">
    <mergeCell ref="B24:B31"/>
    <mergeCell ref="B32:B35"/>
    <mergeCell ref="B4:D5"/>
    <mergeCell ref="B6:D6"/>
    <mergeCell ref="E4:F4"/>
    <mergeCell ref="B7:B16"/>
    <mergeCell ref="B18:B23"/>
    <mergeCell ref="E6: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1875" defaultRowHeight="12" x14ac:dyDescent="0.2"/>
  <cols>
    <col min="1" max="1" width="2.21875" style="1"/>
    <col min="2" max="2" width="2.6640625" style="1" customWidth="1"/>
    <col min="3" max="16384" width="2.21875" style="1"/>
  </cols>
  <sheetData>
    <row r="1" spans="2:41" ht="16.2" x14ac:dyDescent="0.2">
      <c r="B1" s="333" t="s">
        <v>136</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207</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194</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196</v>
      </c>
      <c r="V10" s="301"/>
      <c r="W10" s="301"/>
      <c r="X10" s="301"/>
      <c r="Y10" s="301"/>
      <c r="Z10" s="301"/>
      <c r="AA10" s="301"/>
      <c r="AB10" s="301"/>
      <c r="AC10" s="301"/>
      <c r="AD10" s="302"/>
      <c r="AE10" s="300" t="s">
        <v>197</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t="e">
        <f ca="1">COUNTIFS('申請額一覧 '!$F$8:$F$22,C12,'申請額一覧 '!$I$8:$I$22,"&gt;0")+COUNTIFS('申請額一覧 '!$F$8:$F$22,C12,'申請額一覧 '!#REF!,"&gt;0")</f>
        <v>#REF!</v>
      </c>
      <c r="V12" s="273"/>
      <c r="W12" s="303" t="s">
        <v>7</v>
      </c>
      <c r="X12" s="304"/>
      <c r="Y12" s="276" t="e">
        <f ca="1">SUMIF('申請額一覧 '!$F$8:$F$22,C12,'申請額一覧 '!$I$8:$I$22)+SUMIF('申請額一覧 '!$F$8:$F$22,C12,'申請額一覧 '!#REF!)</f>
        <v>#REF!</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t="e">
        <f ca="1">COUNTIFS('申請額一覧 '!$F$8:$F$22,C13,'申請額一覧 '!$I$8:$I$22,"&gt;0")+COUNTIFS('申請額一覧 '!$F$8:$F$22,C13,'申請額一覧 '!#REF!,"&gt;0")</f>
        <v>#REF!</v>
      </c>
      <c r="V13" s="273"/>
      <c r="W13" s="274" t="s">
        <v>7</v>
      </c>
      <c r="X13" s="275"/>
      <c r="Y13" s="278" t="e">
        <f ca="1">SUMIF('申請額一覧 '!$F$8:$F$22,C13,'申請額一覧 '!$I$8:$I$22)+SUMIF('申請額一覧 '!$F$8:$F$22,C13,'申請額一覧 '!#REF!)</f>
        <v>#REF!</v>
      </c>
      <c r="Z13" s="279"/>
      <c r="AA13" s="279"/>
      <c r="AB13" s="279"/>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t="e">
        <f ca="1">COUNTIFS('申請額一覧 '!$F$8:$F$22,C14,'申請額一覧 '!$I$8:$I$22,"&gt;0")+COUNTIFS('申請額一覧 '!$F$8:$F$22,C14,'申請額一覧 '!#REF!,"&gt;0")</f>
        <v>#REF!</v>
      </c>
      <c r="V14" s="273"/>
      <c r="W14" s="274" t="s">
        <v>7</v>
      </c>
      <c r="X14" s="275"/>
      <c r="Y14" s="278" t="e">
        <f ca="1">SUMIF('申請額一覧 '!$F$8:$F$22,C14,'申請額一覧 '!$I$8:$I$22)+SUMIF('申請額一覧 '!$F$8:$F$22,C14,'申請額一覧 '!#REF!)</f>
        <v>#REF!</v>
      </c>
      <c r="Z14" s="279"/>
      <c r="AA14" s="279"/>
      <c r="AB14" s="279"/>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t="e">
        <f ca="1">COUNTIFS('申請額一覧 '!$F$8:$F$22,C15,'申請額一覧 '!$I$8:$I$22,"&gt;0")+COUNTIFS('申請額一覧 '!$F$8:$F$22,C15,'申請額一覧 '!#REF!,"&gt;0")</f>
        <v>#REF!</v>
      </c>
      <c r="V15" s="273"/>
      <c r="W15" s="274" t="s">
        <v>7</v>
      </c>
      <c r="X15" s="275"/>
      <c r="Y15" s="278" t="e">
        <f ca="1">SUMIF('申請額一覧 '!$F$8:$F$22,C15,'申請額一覧 '!$I$8:$I$22)+SUMIF('申請額一覧 '!$F$8:$F$22,C15,'申請額一覧 '!#REF!)</f>
        <v>#REF!</v>
      </c>
      <c r="Z15" s="279"/>
      <c r="AA15" s="279"/>
      <c r="AB15" s="279"/>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t="e">
        <f ca="1">COUNTIFS('申請額一覧 '!$F$8:$F$22,C16,'申請額一覧 '!$I$8:$I$22,"&gt;0")+COUNTIFS('申請額一覧 '!$F$8:$F$22,C16,'申請額一覧 '!#REF!,"&gt;0")</f>
        <v>#REF!</v>
      </c>
      <c r="V16" s="273"/>
      <c r="W16" s="274" t="s">
        <v>7</v>
      </c>
      <c r="X16" s="275"/>
      <c r="Y16" s="292" t="e">
        <f ca="1">SUMIF('申請額一覧 '!$F$8:$F$22,C16,'申請額一覧 '!$I$8:$I$22)+SUMIF('申請額一覧 '!$F$8:$F$22,C16,'申請額一覧 '!#REF!)</f>
        <v>#REF!</v>
      </c>
      <c r="Z16" s="293"/>
      <c r="AA16" s="293"/>
      <c r="AB16" s="293"/>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t="e">
        <f ca="1">COUNTIFS('申請額一覧 '!$F$8:$F$22,C17,'申請額一覧 '!$I$8:$I$22,"&gt;0")+COUNTIFS('申請額一覧 '!$F$8:$F$22,C17,'申請額一覧 '!#REF!,"&gt;0")</f>
        <v>#REF!</v>
      </c>
      <c r="V17" s="273"/>
      <c r="W17" s="274" t="s">
        <v>7</v>
      </c>
      <c r="X17" s="275"/>
      <c r="Y17" s="286" t="e">
        <f ca="1">SUMIF('申請額一覧 '!$F$8:$F$22,C17,'申請額一覧 '!$I$8:$I$22)+SUMIF('申請額一覧 '!$F$8:$F$22,C17,'申請額一覧 '!#REF!)</f>
        <v>#REF!</v>
      </c>
      <c r="Z17" s="287"/>
      <c r="AA17" s="287"/>
      <c r="AB17" s="28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t="e">
        <f ca="1">COUNTIFS('申請額一覧 '!$F$8:$F$22,C18,'申請額一覧 '!$I$8:$I$22,"&gt;0")+COUNTIFS('申請額一覧 '!$F$8:$F$22,C18,'申請額一覧 '!#REF!,"&gt;0")</f>
        <v>#REF!</v>
      </c>
      <c r="V18" s="273"/>
      <c r="W18" s="274" t="s">
        <v>7</v>
      </c>
      <c r="X18" s="275"/>
      <c r="Y18" s="286" t="e">
        <f ca="1">SUMIF('申請額一覧 '!$F$8:$F$22,C18,'申請額一覧 '!$I$8:$I$22)+SUMIF('申請額一覧 '!$F$8:$F$22,C18,'申請額一覧 '!#REF!)</f>
        <v>#REF!</v>
      </c>
      <c r="Z18" s="287"/>
      <c r="AA18" s="287"/>
      <c r="AB18" s="28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t="e">
        <f ca="1">COUNTIFS('申請額一覧 '!$F$8:$F$22,C19,'申請額一覧 '!$I$8:$I$22,"&gt;0")+COUNTIFS('申請額一覧 '!$F$8:$F$22,C19,'申請額一覧 '!#REF!,"&gt;0")</f>
        <v>#REF!</v>
      </c>
      <c r="V19" s="273"/>
      <c r="W19" s="274" t="s">
        <v>7</v>
      </c>
      <c r="X19" s="275"/>
      <c r="Y19" s="278" t="e">
        <f ca="1">SUMIF('申請額一覧 '!$F$8:$F$22,C19,'申請額一覧 '!$I$8:$I$22)+SUMIF('申請額一覧 '!$F$8:$F$22,C19,'申請額一覧 '!#REF!)</f>
        <v>#REF!</v>
      </c>
      <c r="Z19" s="279"/>
      <c r="AA19" s="279"/>
      <c r="AB19" s="279"/>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t="e">
        <f ca="1">COUNTIFS('申請額一覧 '!$F$8:$F$22,C20,'申請額一覧 '!$I$8:$I$22,"&gt;0")+COUNTIFS('申請額一覧 '!$F$8:$F$22,C20,'申請額一覧 '!#REF!,"&gt;0")</f>
        <v>#REF!</v>
      </c>
      <c r="V20" s="273"/>
      <c r="W20" s="274" t="s">
        <v>7</v>
      </c>
      <c r="X20" s="275"/>
      <c r="Y20" s="292" t="e">
        <f ca="1">SUMIF('申請額一覧 '!$F$8:$F$22,C20,'申請額一覧 '!$I$8:$I$22)+SUMIF('申請額一覧 '!$F$8:$F$22,C20,'申請額一覧 '!#REF!)</f>
        <v>#REF!</v>
      </c>
      <c r="Z20" s="293"/>
      <c r="AA20" s="293"/>
      <c r="AB20" s="293"/>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328" t="e">
        <f ca="1">COUNTIFS('申請額一覧 '!$F$8:$F$22,C21,'申請額一覧 '!$I$8:$I$22,"&gt;0")+COUNTIFS('申請額一覧 '!$F$8:$F$22,C21,'申請額一覧 '!#REF!,"&gt;0")</f>
        <v>#REF!</v>
      </c>
      <c r="V21" s="329"/>
      <c r="W21" s="326" t="s">
        <v>7</v>
      </c>
      <c r="X21" s="327"/>
      <c r="Y21" s="290" t="e">
        <f ca="1">SUMIF('申請額一覧 '!$F$8:$F$22,C21,'申請額一覧 '!$I$8:$I$22)+SUMIF('申請額一覧 '!$F$8:$F$22,C21,'申請額一覧 '!#REF!)</f>
        <v>#REF!</v>
      </c>
      <c r="Z21" s="291"/>
      <c r="AA21" s="291"/>
      <c r="AB21" s="291"/>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313" t="e">
        <f ca="1">COUNTIFS('申請額一覧 '!$F$8:$F$22,C22,'申請額一覧 '!$I$8:$I$22,"&gt;0")+COUNTIFS('申請額一覧 '!$F$8:$F$22,C22,'申請額一覧 '!#REF!,"&gt;0")</f>
        <v>#REF!</v>
      </c>
      <c r="V22" s="314"/>
      <c r="W22" s="311" t="s">
        <v>7</v>
      </c>
      <c r="X22" s="312"/>
      <c r="Y22" s="288" t="e">
        <f ca="1">SUMIF('申請額一覧 '!$F$8:$F$22,C22,'申請額一覧 '!$I$8:$I$22)+SUMIF('申請額一覧 '!$F$8:$F$22,C22,'申請額一覧 '!#REF!)</f>
        <v>#REF!</v>
      </c>
      <c r="Z22" s="289"/>
      <c r="AA22" s="289"/>
      <c r="AB22" s="289"/>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305" t="e">
        <f ca="1">COUNTIFS('申請額一覧 '!$F$8:$F$22,C23,'申請額一覧 '!$I$8:$I$22,"&gt;0")+COUNTIFS('申請額一覧 '!$F$8:$F$22,C23,'申請額一覧 '!#REF!,"&gt;0")</f>
        <v>#REF!</v>
      </c>
      <c r="V23" s="306"/>
      <c r="W23" s="280" t="s">
        <v>7</v>
      </c>
      <c r="X23" s="281"/>
      <c r="Y23" s="276" t="e">
        <f ca="1">SUMIF('申請額一覧 '!$F$8:$F$22,C23,'申請額一覧 '!$I$8:$I$22)+SUMIF('申請額一覧 '!$F$8:$F$22,C23,'申請額一覧 '!#REF!)</f>
        <v>#REF!</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t="e">
        <f ca="1">COUNTIFS('申請額一覧 '!$F$8:$F$22,C24,'申請額一覧 '!$I$8:$I$22,"&gt;0")+COUNTIFS('申請額一覧 '!$F$8:$F$22,C24,'申請額一覧 '!#REF!,"&gt;0")</f>
        <v>#REF!</v>
      </c>
      <c r="V24" s="273"/>
      <c r="W24" s="274" t="s">
        <v>7</v>
      </c>
      <c r="X24" s="275"/>
      <c r="Y24" s="286" t="e">
        <f ca="1">SUMIF('申請額一覧 '!$F$8:$F$22,C24,'申請額一覧 '!$I$8:$I$22)+SUMIF('申請額一覧 '!$F$8:$F$22,C24,'申請額一覧 '!#REF!)</f>
        <v>#REF!</v>
      </c>
      <c r="Z24" s="287"/>
      <c r="AA24" s="287"/>
      <c r="AB24" s="28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t="e">
        <f ca="1">COUNTIFS('申請額一覧 '!$F$8:$F$22,C25,'申請額一覧 '!$I$8:$I$22,"&gt;0")+COUNTIFS('申請額一覧 '!$F$8:$F$22,C25,'申請額一覧 '!#REF!,"&gt;0")</f>
        <v>#REF!</v>
      </c>
      <c r="V25" s="273"/>
      <c r="W25" s="274" t="s">
        <v>7</v>
      </c>
      <c r="X25" s="275"/>
      <c r="Y25" s="286" t="e">
        <f ca="1">SUMIF('申請額一覧 '!$F$8:$F$22,C25,'申請額一覧 '!$I$8:$I$22)+SUMIF('申請額一覧 '!$F$8:$F$22,C25,'申請額一覧 '!#REF!)</f>
        <v>#REF!</v>
      </c>
      <c r="Z25" s="287"/>
      <c r="AA25" s="287"/>
      <c r="AB25" s="28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t="e">
        <f ca="1">COUNTIFS('申請額一覧 '!$F$8:$F$22,C26,'申請額一覧 '!$I$8:$I$22,"&gt;0")+COUNTIFS('申請額一覧 '!$F$8:$F$22,C26,'申請額一覧 '!#REF!,"&gt;0")</f>
        <v>#REF!</v>
      </c>
      <c r="V26" s="273"/>
      <c r="W26" s="274" t="s">
        <v>7</v>
      </c>
      <c r="X26" s="275"/>
      <c r="Y26" s="286" t="e">
        <f ca="1">SUMIF('申請額一覧 '!$F$8:$F$22,C26,'申請額一覧 '!$I$8:$I$22)+SUMIF('申請額一覧 '!$F$8:$F$22,C26,'申請額一覧 '!#REF!)</f>
        <v>#REF!</v>
      </c>
      <c r="Z26" s="287"/>
      <c r="AA26" s="287"/>
      <c r="AB26" s="28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t="e">
        <f ca="1">COUNTIFS('申請額一覧 '!$F$8:$F$22,C27,'申請額一覧 '!$I$8:$I$22,"&gt;0")+COUNTIFS('申請額一覧 '!$F$8:$F$22,C27,'申請額一覧 '!#REF!,"&gt;0")</f>
        <v>#REF!</v>
      </c>
      <c r="V27" s="273"/>
      <c r="W27" s="274" t="s">
        <v>7</v>
      </c>
      <c r="X27" s="275"/>
      <c r="Y27" s="278" t="e">
        <f ca="1">SUMIF('申請額一覧 '!$F$8:$F$22,C27,'申請額一覧 '!$I$8:$I$22)+SUMIF('申請額一覧 '!$F$8:$F$22,C27,'申請額一覧 '!#REF!)</f>
        <v>#REF!</v>
      </c>
      <c r="Z27" s="279"/>
      <c r="AA27" s="279"/>
      <c r="AB27" s="279"/>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328" t="e">
        <f ca="1">COUNTIFS('申請額一覧 '!$F$8:$F$22,C28,'申請額一覧 '!$I$8:$I$22,"&gt;0")+COUNTIFS('申請額一覧 '!$F$8:$F$22,C28,'申請額一覧 '!#REF!,"&gt;0")</f>
        <v>#REF!</v>
      </c>
      <c r="V28" s="329"/>
      <c r="W28" s="274" t="s">
        <v>7</v>
      </c>
      <c r="X28" s="275"/>
      <c r="Y28" s="284" t="e">
        <f ca="1">SUMIF('申請額一覧 '!$F$8:$F$22,C28,'申請額一覧 '!$I$8:$I$22)+SUMIF('申請額一覧 '!$F$8:$F$22,C28,'申請額一覧 '!#REF!)</f>
        <v>#REF!</v>
      </c>
      <c r="Z28" s="285"/>
      <c r="AA28" s="285"/>
      <c r="AB28" s="285"/>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305" t="e">
        <f ca="1">COUNTIFS('申請額一覧 '!$F$8:$F$22,C29,'申請額一覧 '!$I$8:$I$22,"&gt;0")+COUNTIFS('申請額一覧 '!$F$8:$F$22,C29,'申請額一覧 '!#REF!,"&gt;0")</f>
        <v>#REF!</v>
      </c>
      <c r="V29" s="306"/>
      <c r="W29" s="303" t="s">
        <v>7</v>
      </c>
      <c r="X29" s="304"/>
      <c r="Y29" s="276" t="e">
        <f ca="1">SUMIF('申請額一覧 '!$F$8:$F$22,C29,'申請額一覧 '!$I$8:$I$22)+SUMIF('申請額一覧 '!$F$8:$F$22,C29,'申請額一覧 '!#REF!)</f>
        <v>#REF!</v>
      </c>
      <c r="Z29" s="277"/>
      <c r="AA29" s="277"/>
      <c r="AB29" s="277"/>
      <c r="AC29" s="30" t="s">
        <v>37</v>
      </c>
      <c r="AD29" s="16"/>
      <c r="AE29" s="305">
        <f ca="1">COUNTIFS('申請額一覧 '!$F$8:$F$22,C29,'申請額一覧 '!$L$8:$L$22,"&gt;0")</f>
        <v>0</v>
      </c>
      <c r="AF29" s="306"/>
      <c r="AG29" s="303" t="s">
        <v>7</v>
      </c>
      <c r="AH29" s="304"/>
      <c r="AI29" s="288">
        <f ca="1">SUMIF('申請額一覧 '!$F$8:$F$22,C29,'申請額一覧 '!$L$8:$L$22)</f>
        <v>0</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t="e">
        <f ca="1">COUNTIFS('申請額一覧 '!$F$8:$F$22,C30,'申請額一覧 '!$I$8:$I$22,"&gt;0")+COUNTIFS('申請額一覧 '!$F$8:$F$22,C30,'申請額一覧 '!#REF!,"&gt;0")</f>
        <v>#REF!</v>
      </c>
      <c r="V30" s="273"/>
      <c r="W30" s="334" t="s">
        <v>7</v>
      </c>
      <c r="X30" s="335"/>
      <c r="Y30" s="286" t="e">
        <f ca="1">SUMIF('申請額一覧 '!$F$8:$F$22,C30,'申請額一覧 '!$I$8:$I$22)+SUMIF('申請額一覧 '!$F$8:$F$22,C30,'申請額一覧 '!#REF!)</f>
        <v>#REF!</v>
      </c>
      <c r="Z30" s="287"/>
      <c r="AA30" s="287"/>
      <c r="AB30" s="28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9" t="s">
        <v>137</v>
      </c>
      <c r="D31" s="10"/>
      <c r="E31" s="10"/>
      <c r="F31" s="10"/>
      <c r="G31" s="10"/>
      <c r="H31" s="10"/>
      <c r="I31" s="10"/>
      <c r="J31" s="10"/>
      <c r="K31" s="10"/>
      <c r="L31" s="10"/>
      <c r="M31" s="10"/>
      <c r="N31" s="10"/>
      <c r="O31" s="10"/>
      <c r="P31" s="10"/>
      <c r="Q31" s="10"/>
      <c r="R31" s="10"/>
      <c r="S31" s="10"/>
      <c r="T31" s="10"/>
      <c r="U31" s="272" t="e">
        <f ca="1">COUNTIFS('申請額一覧 '!$F$8:$F$22,C31,'申請額一覧 '!$I$8:$I$22,"&gt;0")+COUNTIFS('申請額一覧 '!$F$8:$F$22,C31,'申請額一覧 '!#REF!,"&gt;0")</f>
        <v>#REF!</v>
      </c>
      <c r="V31" s="273"/>
      <c r="W31" s="274" t="s">
        <v>7</v>
      </c>
      <c r="X31" s="275"/>
      <c r="Y31" s="286" t="e">
        <f ca="1">SUMIF('申請額一覧 '!$F$8:$F$22,C31,'申請額一覧 '!$I$8:$I$22)+SUMIF('申請額一覧 '!$F$8:$F$22,C31,'申請額一覧 '!#REF!)</f>
        <v>#REF!</v>
      </c>
      <c r="Z31" s="287"/>
      <c r="AA31" s="287"/>
      <c r="AB31" s="28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138</v>
      </c>
      <c r="D32" s="10"/>
      <c r="E32" s="10"/>
      <c r="F32" s="10"/>
      <c r="G32" s="10"/>
      <c r="H32" s="10"/>
      <c r="I32" s="10"/>
      <c r="J32" s="10"/>
      <c r="K32" s="10"/>
      <c r="L32" s="10"/>
      <c r="M32" s="10"/>
      <c r="N32" s="10"/>
      <c r="O32" s="10"/>
      <c r="P32" s="10"/>
      <c r="Q32" s="10"/>
      <c r="R32" s="10"/>
      <c r="S32" s="10"/>
      <c r="T32" s="10"/>
      <c r="U32" s="272" t="e">
        <f ca="1">COUNTIFS('申請額一覧 '!$F$8:$F$22,C32,'申請額一覧 '!$I$8:$I$22,"&gt;0")+COUNTIFS('申請額一覧 '!$F$8:$F$22,C32,'申請額一覧 '!#REF!,"&gt;0")</f>
        <v>#REF!</v>
      </c>
      <c r="V32" s="273"/>
      <c r="W32" s="274" t="s">
        <v>7</v>
      </c>
      <c r="X32" s="275"/>
      <c r="Y32" s="286" t="e">
        <f ca="1">SUMIF('申請額一覧 '!$F$8:$F$22,C32,'申請額一覧 '!$I$8:$I$22)+SUMIF('申請額一覧 '!$F$8:$F$22,C32,'申請額一覧 '!#REF!)</f>
        <v>#REF!</v>
      </c>
      <c r="Z32" s="287"/>
      <c r="AA32" s="287"/>
      <c r="AB32" s="28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146</v>
      </c>
      <c r="D33" s="53"/>
      <c r="E33" s="53"/>
      <c r="F33" s="53"/>
      <c r="G33" s="53"/>
      <c r="H33" s="53"/>
      <c r="I33" s="53"/>
      <c r="J33" s="53"/>
      <c r="K33" s="53"/>
      <c r="L33" s="53"/>
      <c r="M33" s="53"/>
      <c r="N33" s="53"/>
      <c r="O33" s="53"/>
      <c r="P33" s="53"/>
      <c r="Q33" s="53"/>
      <c r="R33" s="53"/>
      <c r="S33" s="53"/>
      <c r="T33" s="53"/>
      <c r="U33" s="272" t="e">
        <f ca="1">COUNTIFS('申請額一覧 '!$F$8:$F$22,C33,'申請額一覧 '!$I$8:$I$22,"&gt;0")+COUNTIFS('申請額一覧 '!$F$8:$F$22,C33,'申請額一覧 '!#REF!,"&gt;0")</f>
        <v>#REF!</v>
      </c>
      <c r="V33" s="273"/>
      <c r="W33" s="274" t="s">
        <v>7</v>
      </c>
      <c r="X33" s="275"/>
      <c r="Y33" s="278" t="e">
        <f ca="1">SUMIF('申請額一覧 '!$F$8:$F$22,C33,'申請額一覧 '!$I$8:$I$22)+SUMIF('申請額一覧 '!$F$8:$F$22,C33,'申請額一覧 '!#REF!)</f>
        <v>#REF!</v>
      </c>
      <c r="Z33" s="279"/>
      <c r="AA33" s="279"/>
      <c r="AB33" s="279"/>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t="e">
        <f ca="1">COUNTIFS('申請額一覧 '!$F$8:$F$22,C34,'申請額一覧 '!$I$8:$I$22,"&gt;0")+COUNTIFS('申請額一覧 '!$F$8:$F$22,C34,'申請額一覧 '!#REF!,"&gt;0")</f>
        <v>#REF!</v>
      </c>
      <c r="V34" s="273"/>
      <c r="W34" s="280" t="s">
        <v>7</v>
      </c>
      <c r="X34" s="281"/>
      <c r="Y34" s="286" t="e">
        <f ca="1">SUMIF('申請額一覧 '!$F$8:$F$22,C34,'申請額一覧 '!$I$8:$I$22)+SUMIF('申請額一覧 '!$F$8:$F$22,C34,'申請額一覧 '!#REF!)</f>
        <v>#REF!</v>
      </c>
      <c r="Z34" s="287"/>
      <c r="AA34" s="287"/>
      <c r="AB34" s="28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140</v>
      </c>
      <c r="AN34" s="17"/>
      <c r="AO34" s="23"/>
    </row>
    <row r="35" spans="2:41" ht="12.75" customHeight="1" x14ac:dyDescent="0.2">
      <c r="B35" s="339"/>
      <c r="C35" s="54" t="s">
        <v>86</v>
      </c>
      <c r="D35" s="53"/>
      <c r="E35" s="53"/>
      <c r="F35" s="53"/>
      <c r="G35" s="53"/>
      <c r="H35" s="53"/>
      <c r="I35" s="53"/>
      <c r="J35" s="53"/>
      <c r="K35" s="53"/>
      <c r="L35" s="53"/>
      <c r="M35" s="53"/>
      <c r="N35" s="53"/>
      <c r="O35" s="53"/>
      <c r="P35" s="53"/>
      <c r="Q35" s="53"/>
      <c r="R35" s="53"/>
      <c r="S35" s="53"/>
      <c r="T35" s="53"/>
      <c r="U35" s="272" t="e">
        <f ca="1">COUNTIFS('申請額一覧 '!$F$8:$F$22,C35,'申請額一覧 '!$I$8:$I$22,"&gt;0")+COUNTIFS('申請額一覧 '!$F$8:$F$22,C35,'申請額一覧 '!#REF!,"&gt;0")</f>
        <v>#REF!</v>
      </c>
      <c r="V35" s="273"/>
      <c r="W35" s="280" t="s">
        <v>7</v>
      </c>
      <c r="X35" s="281"/>
      <c r="Y35" s="278" t="e">
        <f ca="1">SUMIF('申請額一覧 '!$F$8:$F$22,C35,'申請額一覧 '!$I$8:$I$22)+SUMIF('申請額一覧 '!$F$8:$F$22,C35,'申請額一覧 '!#REF!)</f>
        <v>#REF!</v>
      </c>
      <c r="Z35" s="279"/>
      <c r="AA35" s="279"/>
      <c r="AB35" s="279"/>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85</v>
      </c>
      <c r="D36" s="15"/>
      <c r="E36" s="15"/>
      <c r="F36" s="15"/>
      <c r="G36" s="15"/>
      <c r="H36" s="15"/>
      <c r="I36" s="15"/>
      <c r="J36" s="15"/>
      <c r="K36" s="15"/>
      <c r="L36" s="15"/>
      <c r="M36" s="15"/>
      <c r="N36" s="15"/>
      <c r="O36" s="15"/>
      <c r="P36" s="15"/>
      <c r="Q36" s="15"/>
      <c r="R36" s="15"/>
      <c r="S36" s="15"/>
      <c r="T36" s="15"/>
      <c r="U36" s="328" t="e">
        <f ca="1">COUNTIFS('申請額一覧 '!$F$8:$F$22,C36,'申請額一覧 '!$I$8:$I$22,"&gt;0")+COUNTIFS('申請額一覧 '!$F$8:$F$22,C36,'申請額一覧 '!#REF!,"&gt;0")</f>
        <v>#REF!</v>
      </c>
      <c r="V36" s="329"/>
      <c r="W36" s="334" t="s">
        <v>7</v>
      </c>
      <c r="X36" s="335"/>
      <c r="Y36" s="284" t="e">
        <f ca="1">SUMIF('申請額一覧 '!$F$8:$F$22,C36,'申請額一覧 '!$I$8:$I$22)+SUMIF('申請額一覧 '!$F$8:$F$22,C36,'申請額一覧 '!#REF!)</f>
        <v>#REF!</v>
      </c>
      <c r="Z36" s="285"/>
      <c r="AA36" s="285"/>
      <c r="AB36" s="285"/>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305" t="e">
        <f ca="1">COUNTIFS('申請額一覧 '!$F$8:$F$22,C37,'申請額一覧 '!$I$8:$I$22,"&gt;0")+COUNTIFS('申請額一覧 '!$F$8:$F$22,C37,'申請額一覧 '!#REF!,"&gt;0")</f>
        <v>#REF!</v>
      </c>
      <c r="V37" s="306"/>
      <c r="W37" s="303" t="s">
        <v>7</v>
      </c>
      <c r="X37" s="304"/>
      <c r="Y37" s="276" t="e">
        <f ca="1">SUMIF('申請額一覧 '!$F$8:$F$22,C37,'申請額一覧 '!$I$8:$I$22)+SUMIF('申請額一覧 '!$F$8:$F$22,C37,'申請額一覧 '!#REF!)</f>
        <v>#REF!</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9" t="s">
        <v>89</v>
      </c>
      <c r="D38" s="10"/>
      <c r="E38" s="10"/>
      <c r="F38" s="10"/>
      <c r="G38" s="10"/>
      <c r="H38" s="10"/>
      <c r="I38" s="10"/>
      <c r="J38" s="10"/>
      <c r="K38" s="10"/>
      <c r="L38" s="10"/>
      <c r="M38" s="10"/>
      <c r="N38" s="10"/>
      <c r="O38" s="10"/>
      <c r="P38" s="10"/>
      <c r="Q38" s="10"/>
      <c r="R38" s="10"/>
      <c r="S38" s="10"/>
      <c r="T38" s="10"/>
      <c r="U38" s="272" t="e">
        <f ca="1">COUNTIFS('申請額一覧 '!$F$8:$F$22,C38,'申請額一覧 '!$I$8:$I$22,"&gt;0")+COUNTIFS('申請額一覧 '!$F$8:$F$22,C38,'申請額一覧 '!#REF!,"&gt;0")</f>
        <v>#REF!</v>
      </c>
      <c r="V38" s="273"/>
      <c r="W38" s="274" t="s">
        <v>7</v>
      </c>
      <c r="X38" s="275"/>
      <c r="Y38" s="286" t="e">
        <f ca="1">SUMIF('申請額一覧 '!$F$8:$F$22,C38,'申請額一覧 '!$I$8:$I$22)+SUMIF('申請額一覧 '!$F$8:$F$22,C38,'申請額一覧 '!#REF!)</f>
        <v>#REF!</v>
      </c>
      <c r="Z38" s="287"/>
      <c r="AA38" s="287"/>
      <c r="AB38" s="28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9" t="s">
        <v>139</v>
      </c>
      <c r="D39" s="10"/>
      <c r="E39" s="10"/>
      <c r="F39" s="10"/>
      <c r="G39" s="10"/>
      <c r="H39" s="10"/>
      <c r="I39" s="10"/>
      <c r="J39" s="10"/>
      <c r="K39" s="10"/>
      <c r="L39" s="10"/>
      <c r="M39" s="10"/>
      <c r="N39" s="10"/>
      <c r="O39" s="10"/>
      <c r="P39" s="10"/>
      <c r="Q39" s="10"/>
      <c r="R39" s="10"/>
      <c r="S39" s="10"/>
      <c r="T39" s="10"/>
      <c r="U39" s="272" t="e">
        <f ca="1">COUNTIFS('申請額一覧 '!$F$8:$F$22,C39,'申請額一覧 '!$I$8:$I$22,"&gt;0")+COUNTIFS('申請額一覧 '!$F$8:$F$22,C39,'申請額一覧 '!#REF!,"&gt;0")</f>
        <v>#REF!</v>
      </c>
      <c r="V39" s="273"/>
      <c r="W39" s="274" t="s">
        <v>7</v>
      </c>
      <c r="X39" s="275"/>
      <c r="Y39" s="286" t="e">
        <f ca="1">SUMIF('申請額一覧 '!$F$8:$F$22,C39,'申請額一覧 '!$I$8:$I$22)+SUMIF('申請額一覧 '!$F$8:$F$22,C39,'申請額一覧 '!#REF!)</f>
        <v>#REF!</v>
      </c>
      <c r="Z39" s="287"/>
      <c r="AA39" s="287"/>
      <c r="AB39" s="28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88</v>
      </c>
      <c r="D40" s="13"/>
      <c r="E40" s="13"/>
      <c r="F40" s="13"/>
      <c r="G40" s="13"/>
      <c r="H40" s="13"/>
      <c r="I40" s="13"/>
      <c r="J40" s="13"/>
      <c r="K40" s="13"/>
      <c r="L40" s="13"/>
      <c r="M40" s="13"/>
      <c r="N40" s="13"/>
      <c r="O40" s="13"/>
      <c r="P40" s="13"/>
      <c r="Q40" s="13"/>
      <c r="R40" s="13"/>
      <c r="S40" s="13"/>
      <c r="T40" s="13"/>
      <c r="U40" s="328" t="e">
        <f ca="1">COUNTIFS('申請額一覧 '!$F$8:$F$22,C40,'申請額一覧 '!$I$8:$I$22,"&gt;0")+COUNTIFS('申請額一覧 '!$F$8:$F$22,C40,'申請額一覧 '!#REF!,"&gt;0")</f>
        <v>#REF!</v>
      </c>
      <c r="V40" s="329"/>
      <c r="W40" s="326" t="s">
        <v>7</v>
      </c>
      <c r="X40" s="327"/>
      <c r="Y40" s="290" t="e">
        <f ca="1">SUMIF('申請額一覧 '!$F$8:$F$22,C40,'申請額一覧 '!$I$8:$I$22)+SUMIF('申請額一覧 '!$F$8:$F$22,C40,'申請額一覧 '!#REF!)</f>
        <v>#REF!</v>
      </c>
      <c r="Z40" s="291"/>
      <c r="AA40" s="291"/>
      <c r="AB40" s="291"/>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t="e">
        <f ca="1">SUM(U12:V40)</f>
        <v>#REF!</v>
      </c>
      <c r="V41" s="314"/>
      <c r="W41" s="311" t="s">
        <v>7</v>
      </c>
      <c r="X41" s="312"/>
      <c r="Y41" s="288" t="e">
        <f ca="1">SUM(Y12:AB40)</f>
        <v>#REF!</v>
      </c>
      <c r="Z41" s="289"/>
      <c r="AA41" s="289"/>
      <c r="AB41" s="289"/>
      <c r="AC41" s="28" t="s">
        <v>37</v>
      </c>
      <c r="AD41" s="19"/>
      <c r="AE41" s="313">
        <f ca="1">SUM(AE12:AF40)</f>
        <v>0</v>
      </c>
      <c r="AF41" s="314"/>
      <c r="AG41" s="311" t="s">
        <v>7</v>
      </c>
      <c r="AH41" s="312"/>
      <c r="AI41" s="295">
        <f ca="1">SUM(AI12:AL40)</f>
        <v>0</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t="e">
        <f ca="1">Y41+AI41</f>
        <v>#REF!</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x14ac:dyDescent="0.2">
      <c r="B43" s="243"/>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1875" defaultRowHeight="12" x14ac:dyDescent="0.2"/>
  <cols>
    <col min="1" max="1" width="2.21875" style="1"/>
    <col min="2" max="2" width="2.6640625" style="1" customWidth="1"/>
    <col min="3" max="16384" width="2.21875" style="1"/>
  </cols>
  <sheetData>
    <row r="1" spans="2:41" ht="16.2" x14ac:dyDescent="0.2">
      <c r="B1" s="333" t="s">
        <v>136</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207</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195</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196</v>
      </c>
      <c r="V10" s="301"/>
      <c r="W10" s="301"/>
      <c r="X10" s="301"/>
      <c r="Y10" s="301"/>
      <c r="Z10" s="301"/>
      <c r="AA10" s="301"/>
      <c r="AB10" s="301"/>
      <c r="AC10" s="301"/>
      <c r="AD10" s="302"/>
      <c r="AE10" s="300" t="s">
        <v>197</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t="e">
        <f ca="1">COUNTIFS('申請額一覧 '!$F$8:$F$22,C12,'申請額一覧 '!$I$8:$I$22,"&gt;0")+COUNTIFS('申請額一覧 '!$F$8:$F$22,C12,'申請額一覧 '!#REF!,"&gt;0")</f>
        <v>#REF!</v>
      </c>
      <c r="V12" s="273"/>
      <c r="W12" s="303" t="s">
        <v>7</v>
      </c>
      <c r="X12" s="304"/>
      <c r="Y12" s="276" t="e">
        <f ca="1">SUMIF('申請額一覧 '!$F$8:$F$22,C12,'申請額一覧 '!$I$8:$I$22)+SUMIF('申請額一覧 '!$F$8:$F$22,C12,'申請額一覧 '!#REF!)</f>
        <v>#REF!</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t="e">
        <f ca="1">COUNTIFS('申請額一覧 '!$F$8:$F$22,C13,'申請額一覧 '!$I$8:$I$22,"&gt;0")+COUNTIFS('申請額一覧 '!$F$8:$F$22,C13,'申請額一覧 '!#REF!,"&gt;0")</f>
        <v>#REF!</v>
      </c>
      <c r="V13" s="273"/>
      <c r="W13" s="274" t="s">
        <v>7</v>
      </c>
      <c r="X13" s="275"/>
      <c r="Y13" s="278" t="e">
        <f ca="1">SUMIF('申請額一覧 '!$F$8:$F$22,C13,'申請額一覧 '!$I$8:$I$22)+SUMIF('申請額一覧 '!$F$8:$F$22,C13,'申請額一覧 '!#REF!)</f>
        <v>#REF!</v>
      </c>
      <c r="Z13" s="279"/>
      <c r="AA13" s="279"/>
      <c r="AB13" s="279"/>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t="e">
        <f ca="1">COUNTIFS('申請額一覧 '!$F$8:$F$22,C14,'申請額一覧 '!$I$8:$I$22,"&gt;0")+COUNTIFS('申請額一覧 '!$F$8:$F$22,C14,'申請額一覧 '!#REF!,"&gt;0")</f>
        <v>#REF!</v>
      </c>
      <c r="V14" s="273"/>
      <c r="W14" s="274" t="s">
        <v>7</v>
      </c>
      <c r="X14" s="275"/>
      <c r="Y14" s="278" t="e">
        <f ca="1">SUMIF('申請額一覧 '!$F$8:$F$22,C14,'申請額一覧 '!$I$8:$I$22)+SUMIF('申請額一覧 '!$F$8:$F$22,C14,'申請額一覧 '!#REF!)</f>
        <v>#REF!</v>
      </c>
      <c r="Z14" s="279"/>
      <c r="AA14" s="279"/>
      <c r="AB14" s="279"/>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t="e">
        <f ca="1">COUNTIFS('申請額一覧 '!$F$8:$F$22,C15,'申請額一覧 '!$I$8:$I$22,"&gt;0")+COUNTIFS('申請額一覧 '!$F$8:$F$22,C15,'申請額一覧 '!#REF!,"&gt;0")</f>
        <v>#REF!</v>
      </c>
      <c r="V15" s="273"/>
      <c r="W15" s="274" t="s">
        <v>7</v>
      </c>
      <c r="X15" s="275"/>
      <c r="Y15" s="278" t="e">
        <f ca="1">SUMIF('申請額一覧 '!$F$8:$F$22,C15,'申請額一覧 '!$I$8:$I$22)+SUMIF('申請額一覧 '!$F$8:$F$22,C15,'申請額一覧 '!#REF!)</f>
        <v>#REF!</v>
      </c>
      <c r="Z15" s="279"/>
      <c r="AA15" s="279"/>
      <c r="AB15" s="279"/>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t="e">
        <f ca="1">COUNTIFS('申請額一覧 '!$F$8:$F$22,C16,'申請額一覧 '!$I$8:$I$22,"&gt;0")+COUNTIFS('申請額一覧 '!$F$8:$F$22,C16,'申請額一覧 '!#REF!,"&gt;0")</f>
        <v>#REF!</v>
      </c>
      <c r="V16" s="273"/>
      <c r="W16" s="274" t="s">
        <v>7</v>
      </c>
      <c r="X16" s="275"/>
      <c r="Y16" s="292" t="e">
        <f ca="1">SUMIF('申請額一覧 '!$F$8:$F$22,C16,'申請額一覧 '!$I$8:$I$22)+SUMIF('申請額一覧 '!$F$8:$F$22,C16,'申請額一覧 '!#REF!)</f>
        <v>#REF!</v>
      </c>
      <c r="Z16" s="293"/>
      <c r="AA16" s="293"/>
      <c r="AB16" s="293"/>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t="e">
        <f ca="1">COUNTIFS('申請額一覧 '!$F$8:$F$22,C17,'申請額一覧 '!$I$8:$I$22,"&gt;0")+COUNTIFS('申請額一覧 '!$F$8:$F$22,C17,'申請額一覧 '!#REF!,"&gt;0")</f>
        <v>#REF!</v>
      </c>
      <c r="V17" s="273"/>
      <c r="W17" s="274" t="s">
        <v>7</v>
      </c>
      <c r="X17" s="275"/>
      <c r="Y17" s="286" t="e">
        <f ca="1">SUMIF('申請額一覧 '!$F$8:$F$22,C17,'申請額一覧 '!$I$8:$I$22)+SUMIF('申請額一覧 '!$F$8:$F$22,C17,'申請額一覧 '!#REF!)</f>
        <v>#REF!</v>
      </c>
      <c r="Z17" s="287"/>
      <c r="AA17" s="287"/>
      <c r="AB17" s="28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t="e">
        <f ca="1">COUNTIFS('申請額一覧 '!$F$8:$F$22,C18,'申請額一覧 '!$I$8:$I$22,"&gt;0")+COUNTIFS('申請額一覧 '!$F$8:$F$22,C18,'申請額一覧 '!#REF!,"&gt;0")</f>
        <v>#REF!</v>
      </c>
      <c r="V18" s="273"/>
      <c r="W18" s="274" t="s">
        <v>7</v>
      </c>
      <c r="X18" s="275"/>
      <c r="Y18" s="286" t="e">
        <f ca="1">SUMIF('申請額一覧 '!$F$8:$F$22,C18,'申請額一覧 '!$I$8:$I$22)+SUMIF('申請額一覧 '!$F$8:$F$22,C18,'申請額一覧 '!#REF!)</f>
        <v>#REF!</v>
      </c>
      <c r="Z18" s="287"/>
      <c r="AA18" s="287"/>
      <c r="AB18" s="28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t="e">
        <f ca="1">COUNTIFS('申請額一覧 '!$F$8:$F$22,C19,'申請額一覧 '!$I$8:$I$22,"&gt;0")+COUNTIFS('申請額一覧 '!$F$8:$F$22,C19,'申請額一覧 '!#REF!,"&gt;0")</f>
        <v>#REF!</v>
      </c>
      <c r="V19" s="273"/>
      <c r="W19" s="274" t="s">
        <v>7</v>
      </c>
      <c r="X19" s="275"/>
      <c r="Y19" s="278" t="e">
        <f ca="1">SUMIF('申請額一覧 '!$F$8:$F$22,C19,'申請額一覧 '!$I$8:$I$22)+SUMIF('申請額一覧 '!$F$8:$F$22,C19,'申請額一覧 '!#REF!)</f>
        <v>#REF!</v>
      </c>
      <c r="Z19" s="279"/>
      <c r="AA19" s="279"/>
      <c r="AB19" s="279"/>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t="e">
        <f ca="1">COUNTIFS('申請額一覧 '!$F$8:$F$22,C20,'申請額一覧 '!$I$8:$I$22,"&gt;0")+COUNTIFS('申請額一覧 '!$F$8:$F$22,C20,'申請額一覧 '!#REF!,"&gt;0")</f>
        <v>#REF!</v>
      </c>
      <c r="V20" s="273"/>
      <c r="W20" s="274" t="s">
        <v>7</v>
      </c>
      <c r="X20" s="275"/>
      <c r="Y20" s="292" t="e">
        <f ca="1">SUMIF('申請額一覧 '!$F$8:$F$22,C20,'申請額一覧 '!$I$8:$I$22)+SUMIF('申請額一覧 '!$F$8:$F$22,C20,'申請額一覧 '!#REF!)</f>
        <v>#REF!</v>
      </c>
      <c r="Z20" s="293"/>
      <c r="AA20" s="293"/>
      <c r="AB20" s="293"/>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328" t="e">
        <f ca="1">COUNTIFS('申請額一覧 '!$F$8:$F$22,C21,'申請額一覧 '!$I$8:$I$22,"&gt;0")+COUNTIFS('申請額一覧 '!$F$8:$F$22,C21,'申請額一覧 '!#REF!,"&gt;0")</f>
        <v>#REF!</v>
      </c>
      <c r="V21" s="329"/>
      <c r="W21" s="326" t="s">
        <v>7</v>
      </c>
      <c r="X21" s="327"/>
      <c r="Y21" s="290" t="e">
        <f ca="1">SUMIF('申請額一覧 '!$F$8:$F$22,C21,'申請額一覧 '!$I$8:$I$22)+SUMIF('申請額一覧 '!$F$8:$F$22,C21,'申請額一覧 '!#REF!)</f>
        <v>#REF!</v>
      </c>
      <c r="Z21" s="291"/>
      <c r="AA21" s="291"/>
      <c r="AB21" s="291"/>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313" t="e">
        <f ca="1">COUNTIFS('申請額一覧 '!$F$8:$F$22,C22,'申請額一覧 '!$I$8:$I$22,"&gt;0")+COUNTIFS('申請額一覧 '!$F$8:$F$22,C22,'申請額一覧 '!#REF!,"&gt;0")</f>
        <v>#REF!</v>
      </c>
      <c r="V22" s="314"/>
      <c r="W22" s="311" t="s">
        <v>7</v>
      </c>
      <c r="X22" s="312"/>
      <c r="Y22" s="288" t="e">
        <f ca="1">SUMIF('申請額一覧 '!$F$8:$F$22,C22,'申請額一覧 '!$I$8:$I$22)+SUMIF('申請額一覧 '!$F$8:$F$22,C22,'申請額一覧 '!#REF!)</f>
        <v>#REF!</v>
      </c>
      <c r="Z22" s="289"/>
      <c r="AA22" s="289"/>
      <c r="AB22" s="289"/>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305" t="e">
        <f ca="1">COUNTIFS('申請額一覧 '!$F$8:$F$22,C23,'申請額一覧 '!$I$8:$I$22,"&gt;0")+COUNTIFS('申請額一覧 '!$F$8:$F$22,C23,'申請額一覧 '!#REF!,"&gt;0")</f>
        <v>#REF!</v>
      </c>
      <c r="V23" s="306"/>
      <c r="W23" s="280" t="s">
        <v>7</v>
      </c>
      <c r="X23" s="281"/>
      <c r="Y23" s="276" t="e">
        <f ca="1">SUMIF('申請額一覧 '!$F$8:$F$22,C23,'申請額一覧 '!$I$8:$I$22)+SUMIF('申請額一覧 '!$F$8:$F$22,C23,'申請額一覧 '!#REF!)</f>
        <v>#REF!</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t="e">
        <f ca="1">COUNTIFS('申請額一覧 '!$F$8:$F$22,C24,'申請額一覧 '!$I$8:$I$22,"&gt;0")+COUNTIFS('申請額一覧 '!$F$8:$F$22,C24,'申請額一覧 '!#REF!,"&gt;0")</f>
        <v>#REF!</v>
      </c>
      <c r="V24" s="273"/>
      <c r="W24" s="274" t="s">
        <v>7</v>
      </c>
      <c r="X24" s="275"/>
      <c r="Y24" s="286" t="e">
        <f ca="1">SUMIF('申請額一覧 '!$F$8:$F$22,C24,'申請額一覧 '!$I$8:$I$22)+SUMIF('申請額一覧 '!$F$8:$F$22,C24,'申請額一覧 '!#REF!)</f>
        <v>#REF!</v>
      </c>
      <c r="Z24" s="287"/>
      <c r="AA24" s="287"/>
      <c r="AB24" s="28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t="e">
        <f ca="1">COUNTIFS('申請額一覧 '!$F$8:$F$22,C25,'申請額一覧 '!$I$8:$I$22,"&gt;0")+COUNTIFS('申請額一覧 '!$F$8:$F$22,C25,'申請額一覧 '!#REF!,"&gt;0")</f>
        <v>#REF!</v>
      </c>
      <c r="V25" s="273"/>
      <c r="W25" s="274" t="s">
        <v>7</v>
      </c>
      <c r="X25" s="275"/>
      <c r="Y25" s="286" t="e">
        <f ca="1">SUMIF('申請額一覧 '!$F$8:$F$22,C25,'申請額一覧 '!$I$8:$I$22)+SUMIF('申請額一覧 '!$F$8:$F$22,C25,'申請額一覧 '!#REF!)</f>
        <v>#REF!</v>
      </c>
      <c r="Z25" s="287"/>
      <c r="AA25" s="287"/>
      <c r="AB25" s="28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t="e">
        <f ca="1">COUNTIFS('申請額一覧 '!$F$8:$F$22,C26,'申請額一覧 '!$I$8:$I$22,"&gt;0")+COUNTIFS('申請額一覧 '!$F$8:$F$22,C26,'申請額一覧 '!#REF!,"&gt;0")</f>
        <v>#REF!</v>
      </c>
      <c r="V26" s="273"/>
      <c r="W26" s="274" t="s">
        <v>7</v>
      </c>
      <c r="X26" s="275"/>
      <c r="Y26" s="286" t="e">
        <f ca="1">SUMIF('申請額一覧 '!$F$8:$F$22,C26,'申請額一覧 '!$I$8:$I$22)+SUMIF('申請額一覧 '!$F$8:$F$22,C26,'申請額一覧 '!#REF!)</f>
        <v>#REF!</v>
      </c>
      <c r="Z26" s="287"/>
      <c r="AA26" s="287"/>
      <c r="AB26" s="28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t="e">
        <f ca="1">COUNTIFS('申請額一覧 '!$F$8:$F$22,C27,'申請額一覧 '!$I$8:$I$22,"&gt;0")+COUNTIFS('申請額一覧 '!$F$8:$F$22,C27,'申請額一覧 '!#REF!,"&gt;0")</f>
        <v>#REF!</v>
      </c>
      <c r="V27" s="273"/>
      <c r="W27" s="274" t="s">
        <v>7</v>
      </c>
      <c r="X27" s="275"/>
      <c r="Y27" s="278" t="e">
        <f ca="1">SUMIF('申請額一覧 '!$F$8:$F$22,C27,'申請額一覧 '!$I$8:$I$22)+SUMIF('申請額一覧 '!$F$8:$F$22,C27,'申請額一覧 '!#REF!)</f>
        <v>#REF!</v>
      </c>
      <c r="Z27" s="279"/>
      <c r="AA27" s="279"/>
      <c r="AB27" s="279"/>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328" t="e">
        <f ca="1">COUNTIFS('申請額一覧 '!$F$8:$F$22,C28,'申請額一覧 '!$I$8:$I$22,"&gt;0")+COUNTIFS('申請額一覧 '!$F$8:$F$22,C28,'申請額一覧 '!#REF!,"&gt;0")</f>
        <v>#REF!</v>
      </c>
      <c r="V28" s="329"/>
      <c r="W28" s="274" t="s">
        <v>7</v>
      </c>
      <c r="X28" s="275"/>
      <c r="Y28" s="284" t="e">
        <f ca="1">SUMIF('申請額一覧 '!$F$8:$F$22,C28,'申請額一覧 '!$I$8:$I$22)+SUMIF('申請額一覧 '!$F$8:$F$22,C28,'申請額一覧 '!#REF!)</f>
        <v>#REF!</v>
      </c>
      <c r="Z28" s="285"/>
      <c r="AA28" s="285"/>
      <c r="AB28" s="285"/>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305" t="e">
        <f ca="1">COUNTIFS('申請額一覧 '!$F$8:$F$22,C29,'申請額一覧 '!$I$8:$I$22,"&gt;0")+COUNTIFS('申請額一覧 '!$F$8:$F$22,C29,'申請額一覧 '!#REF!,"&gt;0")</f>
        <v>#REF!</v>
      </c>
      <c r="V29" s="306"/>
      <c r="W29" s="303" t="s">
        <v>7</v>
      </c>
      <c r="X29" s="304"/>
      <c r="Y29" s="276" t="e">
        <f ca="1">SUMIF('申請額一覧 '!$F$8:$F$22,C29,'申請額一覧 '!$I$8:$I$22)+SUMIF('申請額一覧 '!$F$8:$F$22,C29,'申請額一覧 '!#REF!)</f>
        <v>#REF!</v>
      </c>
      <c r="Z29" s="277"/>
      <c r="AA29" s="277"/>
      <c r="AB29" s="277"/>
      <c r="AC29" s="30" t="s">
        <v>37</v>
      </c>
      <c r="AD29" s="16"/>
      <c r="AE29" s="305">
        <f ca="1">COUNTIFS('申請額一覧 '!$F$8:$F$22,C29,'申請額一覧 '!$L$8:$L$22,"&gt;0")</f>
        <v>0</v>
      </c>
      <c r="AF29" s="306"/>
      <c r="AG29" s="303" t="s">
        <v>7</v>
      </c>
      <c r="AH29" s="304"/>
      <c r="AI29" s="288">
        <f ca="1">SUMIF('申請額一覧 '!$F$8:$F$22,C29,'申請額一覧 '!$L$8:$L$22)</f>
        <v>0</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t="e">
        <f ca="1">COUNTIFS('申請額一覧 '!$F$8:$F$22,C30,'申請額一覧 '!$I$8:$I$22,"&gt;0")+COUNTIFS('申請額一覧 '!$F$8:$F$22,C30,'申請額一覧 '!#REF!,"&gt;0")</f>
        <v>#REF!</v>
      </c>
      <c r="V30" s="273"/>
      <c r="W30" s="334" t="s">
        <v>7</v>
      </c>
      <c r="X30" s="335"/>
      <c r="Y30" s="286" t="e">
        <f ca="1">SUMIF('申請額一覧 '!$F$8:$F$22,C30,'申請額一覧 '!$I$8:$I$22)+SUMIF('申請額一覧 '!$F$8:$F$22,C30,'申請額一覧 '!#REF!)</f>
        <v>#REF!</v>
      </c>
      <c r="Z30" s="287"/>
      <c r="AA30" s="287"/>
      <c r="AB30" s="28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9" t="s">
        <v>137</v>
      </c>
      <c r="D31" s="10"/>
      <c r="E31" s="10"/>
      <c r="F31" s="10"/>
      <c r="G31" s="10"/>
      <c r="H31" s="10"/>
      <c r="I31" s="10"/>
      <c r="J31" s="10"/>
      <c r="K31" s="10"/>
      <c r="L31" s="10"/>
      <c r="M31" s="10"/>
      <c r="N31" s="10"/>
      <c r="O31" s="10"/>
      <c r="P31" s="10"/>
      <c r="Q31" s="10"/>
      <c r="R31" s="10"/>
      <c r="S31" s="10"/>
      <c r="T31" s="10"/>
      <c r="U31" s="272" t="e">
        <f ca="1">COUNTIFS('申請額一覧 '!$F$8:$F$22,C31,'申請額一覧 '!$I$8:$I$22,"&gt;0")+COUNTIFS('申請額一覧 '!$F$8:$F$22,C31,'申請額一覧 '!#REF!,"&gt;0")</f>
        <v>#REF!</v>
      </c>
      <c r="V31" s="273"/>
      <c r="W31" s="274" t="s">
        <v>7</v>
      </c>
      <c r="X31" s="275"/>
      <c r="Y31" s="286" t="e">
        <f ca="1">SUMIF('申請額一覧 '!$F$8:$F$22,C31,'申請額一覧 '!$I$8:$I$22)+SUMIF('申請額一覧 '!$F$8:$F$22,C31,'申請額一覧 '!#REF!)</f>
        <v>#REF!</v>
      </c>
      <c r="Z31" s="287"/>
      <c r="AA31" s="287"/>
      <c r="AB31" s="28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138</v>
      </c>
      <c r="D32" s="10"/>
      <c r="E32" s="10"/>
      <c r="F32" s="10"/>
      <c r="G32" s="10"/>
      <c r="H32" s="10"/>
      <c r="I32" s="10"/>
      <c r="J32" s="10"/>
      <c r="K32" s="10"/>
      <c r="L32" s="10"/>
      <c r="M32" s="10"/>
      <c r="N32" s="10"/>
      <c r="O32" s="10"/>
      <c r="P32" s="10"/>
      <c r="Q32" s="10"/>
      <c r="R32" s="10"/>
      <c r="S32" s="10"/>
      <c r="T32" s="10"/>
      <c r="U32" s="272" t="e">
        <f ca="1">COUNTIFS('申請額一覧 '!$F$8:$F$22,C32,'申請額一覧 '!$I$8:$I$22,"&gt;0")+COUNTIFS('申請額一覧 '!$F$8:$F$22,C32,'申請額一覧 '!#REF!,"&gt;0")</f>
        <v>#REF!</v>
      </c>
      <c r="V32" s="273"/>
      <c r="W32" s="274" t="s">
        <v>7</v>
      </c>
      <c r="X32" s="275"/>
      <c r="Y32" s="286" t="e">
        <f ca="1">SUMIF('申請額一覧 '!$F$8:$F$22,C32,'申請額一覧 '!$I$8:$I$22)+SUMIF('申請額一覧 '!$F$8:$F$22,C32,'申請額一覧 '!#REF!)</f>
        <v>#REF!</v>
      </c>
      <c r="Z32" s="287"/>
      <c r="AA32" s="287"/>
      <c r="AB32" s="28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146</v>
      </c>
      <c r="D33" s="53"/>
      <c r="E33" s="53"/>
      <c r="F33" s="53"/>
      <c r="G33" s="53"/>
      <c r="H33" s="53"/>
      <c r="I33" s="53"/>
      <c r="J33" s="53"/>
      <c r="K33" s="53"/>
      <c r="L33" s="53"/>
      <c r="M33" s="53"/>
      <c r="N33" s="53"/>
      <c r="O33" s="53"/>
      <c r="P33" s="53"/>
      <c r="Q33" s="53"/>
      <c r="R33" s="53"/>
      <c r="S33" s="53"/>
      <c r="T33" s="53"/>
      <c r="U33" s="272" t="e">
        <f ca="1">COUNTIFS('申請額一覧 '!$F$8:$F$22,C33,'申請額一覧 '!$I$8:$I$22,"&gt;0")+COUNTIFS('申請額一覧 '!$F$8:$F$22,C33,'申請額一覧 '!#REF!,"&gt;0")</f>
        <v>#REF!</v>
      </c>
      <c r="V33" s="273"/>
      <c r="W33" s="274" t="s">
        <v>7</v>
      </c>
      <c r="X33" s="275"/>
      <c r="Y33" s="278" t="e">
        <f ca="1">SUMIF('申請額一覧 '!$F$8:$F$22,C33,'申請額一覧 '!$I$8:$I$22)+SUMIF('申請額一覧 '!$F$8:$F$22,C33,'申請額一覧 '!#REF!)</f>
        <v>#REF!</v>
      </c>
      <c r="Z33" s="279"/>
      <c r="AA33" s="279"/>
      <c r="AB33" s="279"/>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t="e">
        <f ca="1">COUNTIFS('申請額一覧 '!$F$8:$F$22,C34,'申請額一覧 '!$I$8:$I$22,"&gt;0")+COUNTIFS('申請額一覧 '!$F$8:$F$22,C34,'申請額一覧 '!#REF!,"&gt;0")</f>
        <v>#REF!</v>
      </c>
      <c r="V34" s="273"/>
      <c r="W34" s="280" t="s">
        <v>7</v>
      </c>
      <c r="X34" s="281"/>
      <c r="Y34" s="286" t="e">
        <f ca="1">SUMIF('申請額一覧 '!$F$8:$F$22,C34,'申請額一覧 '!$I$8:$I$22)+SUMIF('申請額一覧 '!$F$8:$F$22,C34,'申請額一覧 '!#REF!)</f>
        <v>#REF!</v>
      </c>
      <c r="Z34" s="287"/>
      <c r="AA34" s="287"/>
      <c r="AB34" s="28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140</v>
      </c>
      <c r="AN34" s="17"/>
      <c r="AO34" s="23"/>
    </row>
    <row r="35" spans="2:41" ht="12.75" customHeight="1" x14ac:dyDescent="0.2">
      <c r="B35" s="339"/>
      <c r="C35" s="54" t="s">
        <v>86</v>
      </c>
      <c r="D35" s="53"/>
      <c r="E35" s="53"/>
      <c r="F35" s="53"/>
      <c r="G35" s="53"/>
      <c r="H35" s="53"/>
      <c r="I35" s="53"/>
      <c r="J35" s="53"/>
      <c r="K35" s="53"/>
      <c r="L35" s="53"/>
      <c r="M35" s="53"/>
      <c r="N35" s="53"/>
      <c r="O35" s="53"/>
      <c r="P35" s="53"/>
      <c r="Q35" s="53"/>
      <c r="R35" s="53"/>
      <c r="S35" s="53"/>
      <c r="T35" s="53"/>
      <c r="U35" s="272" t="e">
        <f ca="1">COUNTIFS('申請額一覧 '!$F$8:$F$22,C35,'申請額一覧 '!$I$8:$I$22,"&gt;0")+COUNTIFS('申請額一覧 '!$F$8:$F$22,C35,'申請額一覧 '!#REF!,"&gt;0")</f>
        <v>#REF!</v>
      </c>
      <c r="V35" s="273"/>
      <c r="W35" s="280" t="s">
        <v>7</v>
      </c>
      <c r="X35" s="281"/>
      <c r="Y35" s="278" t="e">
        <f ca="1">SUMIF('申請額一覧 '!$F$8:$F$22,C35,'申請額一覧 '!$I$8:$I$22)+SUMIF('申請額一覧 '!$F$8:$F$22,C35,'申請額一覧 '!#REF!)</f>
        <v>#REF!</v>
      </c>
      <c r="Z35" s="279"/>
      <c r="AA35" s="279"/>
      <c r="AB35" s="279"/>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85</v>
      </c>
      <c r="D36" s="15"/>
      <c r="E36" s="15"/>
      <c r="F36" s="15"/>
      <c r="G36" s="15"/>
      <c r="H36" s="15"/>
      <c r="I36" s="15"/>
      <c r="J36" s="15"/>
      <c r="K36" s="15"/>
      <c r="L36" s="15"/>
      <c r="M36" s="15"/>
      <c r="N36" s="15"/>
      <c r="O36" s="15"/>
      <c r="P36" s="15"/>
      <c r="Q36" s="15"/>
      <c r="R36" s="15"/>
      <c r="S36" s="15"/>
      <c r="T36" s="15"/>
      <c r="U36" s="328" t="e">
        <f ca="1">COUNTIFS('申請額一覧 '!$F$8:$F$22,C36,'申請額一覧 '!$I$8:$I$22,"&gt;0")+COUNTIFS('申請額一覧 '!$F$8:$F$22,C36,'申請額一覧 '!#REF!,"&gt;0")</f>
        <v>#REF!</v>
      </c>
      <c r="V36" s="329"/>
      <c r="W36" s="334" t="s">
        <v>7</v>
      </c>
      <c r="X36" s="335"/>
      <c r="Y36" s="284" t="e">
        <f ca="1">SUMIF('申請額一覧 '!$F$8:$F$22,C36,'申請額一覧 '!$I$8:$I$22)+SUMIF('申請額一覧 '!$F$8:$F$22,C36,'申請額一覧 '!#REF!)</f>
        <v>#REF!</v>
      </c>
      <c r="Z36" s="285"/>
      <c r="AA36" s="285"/>
      <c r="AB36" s="285"/>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305" t="e">
        <f ca="1">COUNTIFS('申請額一覧 '!$F$8:$F$22,C37,'申請額一覧 '!$I$8:$I$22,"&gt;0")+COUNTIFS('申請額一覧 '!$F$8:$F$22,C37,'申請額一覧 '!#REF!,"&gt;0")</f>
        <v>#REF!</v>
      </c>
      <c r="V37" s="306"/>
      <c r="W37" s="303" t="s">
        <v>7</v>
      </c>
      <c r="X37" s="304"/>
      <c r="Y37" s="276" t="e">
        <f ca="1">SUMIF('申請額一覧 '!$F$8:$F$22,C37,'申請額一覧 '!$I$8:$I$22)+SUMIF('申請額一覧 '!$F$8:$F$22,C37,'申請額一覧 '!#REF!)</f>
        <v>#REF!</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9" t="s">
        <v>89</v>
      </c>
      <c r="D38" s="10"/>
      <c r="E38" s="10"/>
      <c r="F38" s="10"/>
      <c r="G38" s="10"/>
      <c r="H38" s="10"/>
      <c r="I38" s="10"/>
      <c r="J38" s="10"/>
      <c r="K38" s="10"/>
      <c r="L38" s="10"/>
      <c r="M38" s="10"/>
      <c r="N38" s="10"/>
      <c r="O38" s="10"/>
      <c r="P38" s="10"/>
      <c r="Q38" s="10"/>
      <c r="R38" s="10"/>
      <c r="S38" s="10"/>
      <c r="T38" s="10"/>
      <c r="U38" s="272" t="e">
        <f ca="1">COUNTIFS('申請額一覧 '!$F$8:$F$22,C38,'申請額一覧 '!$I$8:$I$22,"&gt;0")+COUNTIFS('申請額一覧 '!$F$8:$F$22,C38,'申請額一覧 '!#REF!,"&gt;0")</f>
        <v>#REF!</v>
      </c>
      <c r="V38" s="273"/>
      <c r="W38" s="274" t="s">
        <v>7</v>
      </c>
      <c r="X38" s="275"/>
      <c r="Y38" s="286" t="e">
        <f ca="1">SUMIF('申請額一覧 '!$F$8:$F$22,C38,'申請額一覧 '!$I$8:$I$22)+SUMIF('申請額一覧 '!$F$8:$F$22,C38,'申請額一覧 '!#REF!)</f>
        <v>#REF!</v>
      </c>
      <c r="Z38" s="287"/>
      <c r="AA38" s="287"/>
      <c r="AB38" s="28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9" t="s">
        <v>139</v>
      </c>
      <c r="D39" s="10"/>
      <c r="E39" s="10"/>
      <c r="F39" s="10"/>
      <c r="G39" s="10"/>
      <c r="H39" s="10"/>
      <c r="I39" s="10"/>
      <c r="J39" s="10"/>
      <c r="K39" s="10"/>
      <c r="L39" s="10"/>
      <c r="M39" s="10"/>
      <c r="N39" s="10"/>
      <c r="O39" s="10"/>
      <c r="P39" s="10"/>
      <c r="Q39" s="10"/>
      <c r="R39" s="10"/>
      <c r="S39" s="10"/>
      <c r="T39" s="10"/>
      <c r="U39" s="272" t="e">
        <f ca="1">COUNTIFS('申請額一覧 '!$F$8:$F$22,C39,'申請額一覧 '!$I$8:$I$22,"&gt;0")+COUNTIFS('申請額一覧 '!$F$8:$F$22,C39,'申請額一覧 '!#REF!,"&gt;0")</f>
        <v>#REF!</v>
      </c>
      <c r="V39" s="273"/>
      <c r="W39" s="274" t="s">
        <v>7</v>
      </c>
      <c r="X39" s="275"/>
      <c r="Y39" s="286" t="e">
        <f ca="1">SUMIF('申請額一覧 '!$F$8:$F$22,C39,'申請額一覧 '!$I$8:$I$22)+SUMIF('申請額一覧 '!$F$8:$F$22,C39,'申請額一覧 '!#REF!)</f>
        <v>#REF!</v>
      </c>
      <c r="Z39" s="287"/>
      <c r="AA39" s="287"/>
      <c r="AB39" s="28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88</v>
      </c>
      <c r="D40" s="13"/>
      <c r="E40" s="13"/>
      <c r="F40" s="13"/>
      <c r="G40" s="13"/>
      <c r="H40" s="13"/>
      <c r="I40" s="13"/>
      <c r="J40" s="13"/>
      <c r="K40" s="13"/>
      <c r="L40" s="13"/>
      <c r="M40" s="13"/>
      <c r="N40" s="13"/>
      <c r="O40" s="13"/>
      <c r="P40" s="13"/>
      <c r="Q40" s="13"/>
      <c r="R40" s="13"/>
      <c r="S40" s="13"/>
      <c r="T40" s="13"/>
      <c r="U40" s="328" t="e">
        <f ca="1">COUNTIFS('申請額一覧 '!$F$8:$F$22,C40,'申請額一覧 '!$I$8:$I$22,"&gt;0")+COUNTIFS('申請額一覧 '!$F$8:$F$22,C40,'申請額一覧 '!#REF!,"&gt;0")</f>
        <v>#REF!</v>
      </c>
      <c r="V40" s="329"/>
      <c r="W40" s="326" t="s">
        <v>7</v>
      </c>
      <c r="X40" s="327"/>
      <c r="Y40" s="290" t="e">
        <f ca="1">SUMIF('申請額一覧 '!$F$8:$F$22,C40,'申請額一覧 '!$I$8:$I$22)+SUMIF('申請額一覧 '!$F$8:$F$22,C40,'申請額一覧 '!#REF!)</f>
        <v>#REF!</v>
      </c>
      <c r="Z40" s="291"/>
      <c r="AA40" s="291"/>
      <c r="AB40" s="291"/>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t="e">
        <f ca="1">SUM(U12:V40)</f>
        <v>#REF!</v>
      </c>
      <c r="V41" s="314"/>
      <c r="W41" s="311" t="s">
        <v>7</v>
      </c>
      <c r="X41" s="312"/>
      <c r="Y41" s="288" t="e">
        <f ca="1">SUM(Y12:AB40)</f>
        <v>#REF!</v>
      </c>
      <c r="Z41" s="289"/>
      <c r="AA41" s="289"/>
      <c r="AB41" s="289"/>
      <c r="AC41" s="28" t="s">
        <v>37</v>
      </c>
      <c r="AD41" s="19"/>
      <c r="AE41" s="313">
        <f ca="1">SUM(AE12:AF40)</f>
        <v>0</v>
      </c>
      <c r="AF41" s="314"/>
      <c r="AG41" s="311" t="s">
        <v>7</v>
      </c>
      <c r="AH41" s="312"/>
      <c r="AI41" s="295">
        <f ca="1">SUM(AI12:AL40)</f>
        <v>0</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t="e">
        <f ca="1">Y41+AI41</f>
        <v>#REF!</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x14ac:dyDescent="0.2">
      <c r="B43" s="243"/>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41"/>
  <sheetViews>
    <sheetView showGridLines="0" zoomScale="80" zoomScaleNormal="80" zoomScaleSheetLayoutView="80" workbookViewId="0">
      <selection activeCell="C4" sqref="C4:N4"/>
    </sheetView>
  </sheetViews>
  <sheetFormatPr defaultColWidth="2.21875" defaultRowHeight="13.2" x14ac:dyDescent="0.2"/>
  <cols>
    <col min="1" max="2" width="2.21875" style="24"/>
    <col min="3" max="3" width="3.109375" style="24" customWidth="1"/>
    <col min="4" max="4" width="12.88671875" style="24" customWidth="1"/>
    <col min="5" max="5" width="16.88671875" style="24" customWidth="1"/>
    <col min="6" max="6" width="18.88671875" style="24" customWidth="1"/>
    <col min="7" max="12" width="11.88671875" style="24" customWidth="1"/>
    <col min="13" max="13" width="12.6640625" style="24" customWidth="1"/>
    <col min="14" max="14" width="18.77734375" style="24" customWidth="1"/>
    <col min="15" max="16384" width="2.21875" style="24"/>
  </cols>
  <sheetData>
    <row r="2" spans="2:14" x14ac:dyDescent="0.2">
      <c r="B2" s="24" t="s">
        <v>45</v>
      </c>
    </row>
    <row r="3" spans="2:14" ht="5.25" customHeight="1" x14ac:dyDescent="0.2"/>
    <row r="4" spans="2:14" ht="119.4" customHeight="1" x14ac:dyDescent="0.2">
      <c r="C4" s="343" t="s">
        <v>242</v>
      </c>
      <c r="D4" s="344"/>
      <c r="E4" s="344"/>
      <c r="F4" s="344"/>
      <c r="G4" s="344"/>
      <c r="H4" s="344"/>
      <c r="I4" s="344"/>
      <c r="J4" s="344"/>
      <c r="K4" s="344"/>
      <c r="L4" s="344"/>
      <c r="M4" s="344"/>
      <c r="N4" s="345"/>
    </row>
    <row r="5" spans="2:14" ht="18" customHeight="1" thickBot="1" x14ac:dyDescent="0.25">
      <c r="C5" s="22"/>
      <c r="N5" s="32" t="s">
        <v>55</v>
      </c>
    </row>
    <row r="6" spans="2:14" ht="32.25" customHeight="1" thickBot="1" x14ac:dyDescent="0.25">
      <c r="C6" s="350" t="s">
        <v>46</v>
      </c>
      <c r="D6" s="351" t="s">
        <v>63</v>
      </c>
      <c r="E6" s="352" t="s">
        <v>32</v>
      </c>
      <c r="F6" s="353" t="s">
        <v>38</v>
      </c>
      <c r="G6" s="354" t="s">
        <v>198</v>
      </c>
      <c r="H6" s="355"/>
      <c r="I6" s="356"/>
      <c r="J6" s="354" t="s">
        <v>199</v>
      </c>
      <c r="K6" s="355"/>
      <c r="L6" s="356"/>
      <c r="M6" s="348" t="s">
        <v>52</v>
      </c>
      <c r="N6" s="349" t="s">
        <v>54</v>
      </c>
    </row>
    <row r="7" spans="2:14" ht="27.75" customHeight="1" x14ac:dyDescent="0.2">
      <c r="C7" s="350"/>
      <c r="D7" s="351"/>
      <c r="E7" s="352"/>
      <c r="F7" s="353"/>
      <c r="G7" s="34" t="s">
        <v>34</v>
      </c>
      <c r="H7" s="34" t="s">
        <v>35</v>
      </c>
      <c r="I7" s="37" t="s">
        <v>36</v>
      </c>
      <c r="J7" s="35" t="s">
        <v>48</v>
      </c>
      <c r="K7" s="34" t="s">
        <v>49</v>
      </c>
      <c r="L7" s="33" t="s">
        <v>50</v>
      </c>
      <c r="M7" s="349"/>
      <c r="N7" s="349"/>
    </row>
    <row r="8" spans="2:14" ht="22.5" customHeight="1" x14ac:dyDescent="0.2">
      <c r="C8" s="196">
        <v>1</v>
      </c>
      <c r="D8" s="197">
        <f ca="1">IFERROR(INDIRECT("個票"&amp;$C8&amp;"！$AH$5"),"")</f>
        <v>0</v>
      </c>
      <c r="E8" s="197">
        <f ca="1">IFERROR(INDIRECT("個票"&amp;$C8&amp;"！$M$5"),"")</f>
        <v>0</v>
      </c>
      <c r="F8" s="196">
        <f ca="1">IFERROR(INDIRECT("個票"&amp;$C8&amp;"！$M$6"),"")</f>
        <v>0</v>
      </c>
      <c r="G8" s="198">
        <f ca="1">IF(H8&lt;&gt;0,IFERROR(INDIRECT("個票"&amp;$C8&amp;"！$AB$14"),""),0)</f>
        <v>0</v>
      </c>
      <c r="H8" s="198">
        <f ca="1">IFERROR(INDIRECT("個票"&amp;$C8&amp;"！$AJ$14"),"")</f>
        <v>0</v>
      </c>
      <c r="I8" s="199">
        <f ca="1">MIN(G8:H8)</f>
        <v>0</v>
      </c>
      <c r="J8" s="200">
        <f ca="1">IF(K8&lt;&gt;0,IFERROR(INDIRECT("個票"&amp;$C8&amp;"！$AB$48"),""),0)</f>
        <v>0</v>
      </c>
      <c r="K8" s="198">
        <f ca="1">IFERROR(INDIRECT("個票"&amp;$C8&amp;"！$AJ$48"),"")</f>
        <v>0</v>
      </c>
      <c r="L8" s="201">
        <f ca="1">MIN(J8:K8)</f>
        <v>0</v>
      </c>
      <c r="M8" s="201">
        <f ca="1">SUM(I8,L8)</f>
        <v>0</v>
      </c>
      <c r="N8" s="202"/>
    </row>
    <row r="9" spans="2:14" ht="22.5" customHeight="1" x14ac:dyDescent="0.2">
      <c r="C9" s="196">
        <v>2</v>
      </c>
      <c r="D9" s="197">
        <f t="shared" ref="D9:D22" ca="1" si="0">IFERROR(INDIRECT("個票"&amp;$C9&amp;"！$AH$5"),"")</f>
        <v>0</v>
      </c>
      <c r="E9" s="197">
        <f t="shared" ref="E9:E22" ca="1" si="1">IFERROR(INDIRECT("個票"&amp;$C9&amp;"！$M$5"),"")</f>
        <v>0</v>
      </c>
      <c r="F9" s="196">
        <f t="shared" ref="F9:F22" ca="1" si="2">IFERROR(INDIRECT("個票"&amp;$C9&amp;"！$M$6"),"")</f>
        <v>0</v>
      </c>
      <c r="G9" s="198">
        <f t="shared" ref="G9:G22" ca="1" si="3">IF(H9&lt;&gt;0,IFERROR(INDIRECT("個票"&amp;$C9&amp;"！$AB$14"),""),0)</f>
        <v>0</v>
      </c>
      <c r="H9" s="198">
        <f t="shared" ref="H9:H22" ca="1" si="4">IFERROR(INDIRECT("個票"&amp;$C9&amp;"！$AJ$14"),"")</f>
        <v>0</v>
      </c>
      <c r="I9" s="199">
        <f t="shared" ref="I9:I22" ca="1" si="5">MIN(G9:H9)</f>
        <v>0</v>
      </c>
      <c r="J9" s="200">
        <f t="shared" ref="J9:J22" ca="1" si="6">IF(K9&lt;&gt;0,IFERROR(INDIRECT("個票"&amp;$C9&amp;"！$AB$48"),""),0)</f>
        <v>0</v>
      </c>
      <c r="K9" s="198">
        <f t="shared" ref="K9:K22" ca="1" si="7">IFERROR(INDIRECT("個票"&amp;$C9&amp;"！$AJ$48"),"")</f>
        <v>0</v>
      </c>
      <c r="L9" s="201">
        <f t="shared" ref="L9:L22" ca="1" si="8">MIN(J9:K9)</f>
        <v>0</v>
      </c>
      <c r="M9" s="201">
        <f t="shared" ref="M9:M23" ca="1" si="9">SUM(I9,L9)</f>
        <v>0</v>
      </c>
      <c r="N9" s="202"/>
    </row>
    <row r="10" spans="2:14" ht="22.5" customHeight="1" x14ac:dyDescent="0.2">
      <c r="C10" s="196">
        <v>3</v>
      </c>
      <c r="D10" s="197">
        <f t="shared" ca="1" si="0"/>
        <v>0</v>
      </c>
      <c r="E10" s="197">
        <f t="shared" ca="1" si="1"/>
        <v>0</v>
      </c>
      <c r="F10" s="196">
        <f t="shared" ca="1" si="2"/>
        <v>0</v>
      </c>
      <c r="G10" s="198">
        <f t="shared" ca="1" si="3"/>
        <v>0</v>
      </c>
      <c r="H10" s="198">
        <f t="shared" ca="1" si="4"/>
        <v>0</v>
      </c>
      <c r="I10" s="199">
        <f t="shared" ca="1" si="5"/>
        <v>0</v>
      </c>
      <c r="J10" s="200">
        <f t="shared" ca="1" si="6"/>
        <v>0</v>
      </c>
      <c r="K10" s="198">
        <f t="shared" ca="1" si="7"/>
        <v>0</v>
      </c>
      <c r="L10" s="201">
        <f t="shared" ca="1" si="8"/>
        <v>0</v>
      </c>
      <c r="M10" s="201">
        <f t="shared" ca="1" si="9"/>
        <v>0</v>
      </c>
      <c r="N10" s="202"/>
    </row>
    <row r="11" spans="2:14" ht="22.5" customHeight="1" x14ac:dyDescent="0.2">
      <c r="C11" s="196">
        <v>4</v>
      </c>
      <c r="D11" s="197">
        <f t="shared" ca="1" si="0"/>
        <v>0</v>
      </c>
      <c r="E11" s="197">
        <f t="shared" ca="1" si="1"/>
        <v>0</v>
      </c>
      <c r="F11" s="196">
        <f t="shared" ca="1" si="2"/>
        <v>0</v>
      </c>
      <c r="G11" s="198">
        <f t="shared" ca="1" si="3"/>
        <v>0</v>
      </c>
      <c r="H11" s="198">
        <f t="shared" ca="1" si="4"/>
        <v>0</v>
      </c>
      <c r="I11" s="199">
        <f t="shared" ca="1" si="5"/>
        <v>0</v>
      </c>
      <c r="J11" s="200">
        <f t="shared" ca="1" si="6"/>
        <v>0</v>
      </c>
      <c r="K11" s="198">
        <f t="shared" ca="1" si="7"/>
        <v>0</v>
      </c>
      <c r="L11" s="201">
        <f t="shared" ca="1" si="8"/>
        <v>0</v>
      </c>
      <c r="M11" s="201">
        <f t="shared" ca="1" si="9"/>
        <v>0</v>
      </c>
      <c r="N11" s="202"/>
    </row>
    <row r="12" spans="2:14" ht="22.5" customHeight="1" x14ac:dyDescent="0.2">
      <c r="C12" s="196">
        <v>5</v>
      </c>
      <c r="D12" s="197">
        <f t="shared" ca="1" si="0"/>
        <v>0</v>
      </c>
      <c r="E12" s="197">
        <f t="shared" ca="1" si="1"/>
        <v>0</v>
      </c>
      <c r="F12" s="196">
        <f t="shared" ca="1" si="2"/>
        <v>0</v>
      </c>
      <c r="G12" s="198">
        <f t="shared" ca="1" si="3"/>
        <v>0</v>
      </c>
      <c r="H12" s="198">
        <f t="shared" ca="1" si="4"/>
        <v>0</v>
      </c>
      <c r="I12" s="199">
        <f t="shared" ca="1" si="5"/>
        <v>0</v>
      </c>
      <c r="J12" s="200">
        <f t="shared" ca="1" si="6"/>
        <v>0</v>
      </c>
      <c r="K12" s="198">
        <f t="shared" ca="1" si="7"/>
        <v>0</v>
      </c>
      <c r="L12" s="201">
        <f t="shared" ca="1" si="8"/>
        <v>0</v>
      </c>
      <c r="M12" s="201">
        <f t="shared" ca="1" si="9"/>
        <v>0</v>
      </c>
      <c r="N12" s="202"/>
    </row>
    <row r="13" spans="2:14" ht="22.5" customHeight="1" x14ac:dyDescent="0.2">
      <c r="C13" s="196">
        <v>6</v>
      </c>
      <c r="D13" s="197">
        <f t="shared" ca="1" si="0"/>
        <v>0</v>
      </c>
      <c r="E13" s="197">
        <f t="shared" ca="1" si="1"/>
        <v>0</v>
      </c>
      <c r="F13" s="196">
        <f t="shared" ca="1" si="2"/>
        <v>0</v>
      </c>
      <c r="G13" s="198">
        <f t="shared" ca="1" si="3"/>
        <v>0</v>
      </c>
      <c r="H13" s="198">
        <f t="shared" ca="1" si="4"/>
        <v>0</v>
      </c>
      <c r="I13" s="199">
        <f t="shared" ca="1" si="5"/>
        <v>0</v>
      </c>
      <c r="J13" s="200">
        <f t="shared" ca="1" si="6"/>
        <v>0</v>
      </c>
      <c r="K13" s="198">
        <f t="shared" ca="1" si="7"/>
        <v>0</v>
      </c>
      <c r="L13" s="201">
        <f t="shared" ca="1" si="8"/>
        <v>0</v>
      </c>
      <c r="M13" s="201">
        <f t="shared" ca="1" si="9"/>
        <v>0</v>
      </c>
      <c r="N13" s="202"/>
    </row>
    <row r="14" spans="2:14" ht="22.5" customHeight="1" x14ac:dyDescent="0.2">
      <c r="C14" s="196">
        <v>7</v>
      </c>
      <c r="D14" s="197">
        <f t="shared" ca="1" si="0"/>
        <v>0</v>
      </c>
      <c r="E14" s="197">
        <f t="shared" ca="1" si="1"/>
        <v>0</v>
      </c>
      <c r="F14" s="196">
        <f t="shared" ca="1" si="2"/>
        <v>0</v>
      </c>
      <c r="G14" s="198">
        <f t="shared" ca="1" si="3"/>
        <v>0</v>
      </c>
      <c r="H14" s="198">
        <f t="shared" ca="1" si="4"/>
        <v>0</v>
      </c>
      <c r="I14" s="199">
        <f t="shared" ca="1" si="5"/>
        <v>0</v>
      </c>
      <c r="J14" s="200">
        <f t="shared" ca="1" si="6"/>
        <v>0</v>
      </c>
      <c r="K14" s="198">
        <f t="shared" ca="1" si="7"/>
        <v>0</v>
      </c>
      <c r="L14" s="201">
        <f t="shared" ca="1" si="8"/>
        <v>0</v>
      </c>
      <c r="M14" s="201">
        <f t="shared" ca="1" si="9"/>
        <v>0</v>
      </c>
      <c r="N14" s="202"/>
    </row>
    <row r="15" spans="2:14" ht="22.5" customHeight="1" x14ac:dyDescent="0.2">
      <c r="C15" s="196">
        <v>8</v>
      </c>
      <c r="D15" s="197">
        <f t="shared" ca="1" si="0"/>
        <v>0</v>
      </c>
      <c r="E15" s="197">
        <f t="shared" ca="1" si="1"/>
        <v>0</v>
      </c>
      <c r="F15" s="196">
        <f t="shared" ca="1" si="2"/>
        <v>0</v>
      </c>
      <c r="G15" s="198">
        <f t="shared" ca="1" si="3"/>
        <v>0</v>
      </c>
      <c r="H15" s="198">
        <f t="shared" ca="1" si="4"/>
        <v>0</v>
      </c>
      <c r="I15" s="199">
        <f t="shared" ca="1" si="5"/>
        <v>0</v>
      </c>
      <c r="J15" s="200">
        <f t="shared" ca="1" si="6"/>
        <v>0</v>
      </c>
      <c r="K15" s="198">
        <f t="shared" ca="1" si="7"/>
        <v>0</v>
      </c>
      <c r="L15" s="201">
        <f t="shared" ca="1" si="8"/>
        <v>0</v>
      </c>
      <c r="M15" s="201">
        <f t="shared" ca="1" si="9"/>
        <v>0</v>
      </c>
      <c r="N15" s="202"/>
    </row>
    <row r="16" spans="2:14" ht="22.5" customHeight="1" x14ac:dyDescent="0.2">
      <c r="C16" s="196">
        <v>9</v>
      </c>
      <c r="D16" s="197">
        <f t="shared" ca="1" si="0"/>
        <v>0</v>
      </c>
      <c r="E16" s="197">
        <f t="shared" ca="1" si="1"/>
        <v>0</v>
      </c>
      <c r="F16" s="196">
        <f t="shared" ca="1" si="2"/>
        <v>0</v>
      </c>
      <c r="G16" s="198">
        <f t="shared" ca="1" si="3"/>
        <v>0</v>
      </c>
      <c r="H16" s="198">
        <f t="shared" ca="1" si="4"/>
        <v>0</v>
      </c>
      <c r="I16" s="199">
        <f t="shared" ca="1" si="5"/>
        <v>0</v>
      </c>
      <c r="J16" s="200">
        <f t="shared" ca="1" si="6"/>
        <v>0</v>
      </c>
      <c r="K16" s="198">
        <f t="shared" ca="1" si="7"/>
        <v>0</v>
      </c>
      <c r="L16" s="201">
        <f t="shared" ca="1" si="8"/>
        <v>0</v>
      </c>
      <c r="M16" s="201">
        <f t="shared" ca="1" si="9"/>
        <v>0</v>
      </c>
      <c r="N16" s="202"/>
    </row>
    <row r="17" spans="2:14" ht="22.5" customHeight="1" x14ac:dyDescent="0.2">
      <c r="C17" s="196">
        <v>10</v>
      </c>
      <c r="D17" s="197">
        <f t="shared" ca="1" si="0"/>
        <v>0</v>
      </c>
      <c r="E17" s="197">
        <f t="shared" ca="1" si="1"/>
        <v>0</v>
      </c>
      <c r="F17" s="196">
        <f t="shared" ca="1" si="2"/>
        <v>0</v>
      </c>
      <c r="G17" s="198">
        <f t="shared" ca="1" si="3"/>
        <v>0</v>
      </c>
      <c r="H17" s="198">
        <f t="shared" ca="1" si="4"/>
        <v>0</v>
      </c>
      <c r="I17" s="199">
        <f t="shared" ca="1" si="5"/>
        <v>0</v>
      </c>
      <c r="J17" s="200">
        <f t="shared" ca="1" si="6"/>
        <v>0</v>
      </c>
      <c r="K17" s="198">
        <f t="shared" ca="1" si="7"/>
        <v>0</v>
      </c>
      <c r="L17" s="201">
        <f t="shared" ca="1" si="8"/>
        <v>0</v>
      </c>
      <c r="M17" s="201">
        <f t="shared" ca="1" si="9"/>
        <v>0</v>
      </c>
      <c r="N17" s="202"/>
    </row>
    <row r="18" spans="2:14" ht="22.5" customHeight="1" x14ac:dyDescent="0.2">
      <c r="C18" s="196">
        <v>11</v>
      </c>
      <c r="D18" s="197">
        <f t="shared" ca="1" si="0"/>
        <v>0</v>
      </c>
      <c r="E18" s="197">
        <f t="shared" ca="1" si="1"/>
        <v>0</v>
      </c>
      <c r="F18" s="196">
        <f t="shared" ca="1" si="2"/>
        <v>0</v>
      </c>
      <c r="G18" s="198">
        <f t="shared" ca="1" si="3"/>
        <v>0</v>
      </c>
      <c r="H18" s="198">
        <f t="shared" ca="1" si="4"/>
        <v>0</v>
      </c>
      <c r="I18" s="199">
        <f t="shared" ca="1" si="5"/>
        <v>0</v>
      </c>
      <c r="J18" s="200">
        <f t="shared" ca="1" si="6"/>
        <v>0</v>
      </c>
      <c r="K18" s="198">
        <f t="shared" ca="1" si="7"/>
        <v>0</v>
      </c>
      <c r="L18" s="201">
        <f t="shared" ca="1" si="8"/>
        <v>0</v>
      </c>
      <c r="M18" s="201">
        <f t="shared" ca="1" si="9"/>
        <v>0</v>
      </c>
      <c r="N18" s="202"/>
    </row>
    <row r="19" spans="2:14" ht="22.5" customHeight="1" x14ac:dyDescent="0.2">
      <c r="C19" s="196">
        <v>12</v>
      </c>
      <c r="D19" s="197">
        <f t="shared" ca="1" si="0"/>
        <v>0</v>
      </c>
      <c r="E19" s="197">
        <f t="shared" ca="1" si="1"/>
        <v>0</v>
      </c>
      <c r="F19" s="196">
        <f t="shared" ca="1" si="2"/>
        <v>0</v>
      </c>
      <c r="G19" s="198">
        <f t="shared" ca="1" si="3"/>
        <v>0</v>
      </c>
      <c r="H19" s="198">
        <f t="shared" ca="1" si="4"/>
        <v>0</v>
      </c>
      <c r="I19" s="199">
        <f t="shared" ca="1" si="5"/>
        <v>0</v>
      </c>
      <c r="J19" s="200">
        <f t="shared" ca="1" si="6"/>
        <v>0</v>
      </c>
      <c r="K19" s="198">
        <f t="shared" ca="1" si="7"/>
        <v>0</v>
      </c>
      <c r="L19" s="201">
        <f t="shared" ca="1" si="8"/>
        <v>0</v>
      </c>
      <c r="M19" s="201">
        <f t="shared" ca="1" si="9"/>
        <v>0</v>
      </c>
      <c r="N19" s="202"/>
    </row>
    <row r="20" spans="2:14" ht="22.5" customHeight="1" x14ac:dyDescent="0.2">
      <c r="C20" s="196">
        <v>13</v>
      </c>
      <c r="D20" s="197">
        <f t="shared" ca="1" si="0"/>
        <v>0</v>
      </c>
      <c r="E20" s="197">
        <f t="shared" ca="1" si="1"/>
        <v>0</v>
      </c>
      <c r="F20" s="196">
        <f t="shared" ca="1" si="2"/>
        <v>0</v>
      </c>
      <c r="G20" s="198">
        <f t="shared" ca="1" si="3"/>
        <v>0</v>
      </c>
      <c r="H20" s="198">
        <f t="shared" ca="1" si="4"/>
        <v>0</v>
      </c>
      <c r="I20" s="199">
        <f t="shared" ca="1" si="5"/>
        <v>0</v>
      </c>
      <c r="J20" s="200">
        <f t="shared" ca="1" si="6"/>
        <v>0</v>
      </c>
      <c r="K20" s="198">
        <f t="shared" ca="1" si="7"/>
        <v>0</v>
      </c>
      <c r="L20" s="201">
        <f t="shared" ca="1" si="8"/>
        <v>0</v>
      </c>
      <c r="M20" s="201">
        <f t="shared" ca="1" si="9"/>
        <v>0</v>
      </c>
      <c r="N20" s="202"/>
    </row>
    <row r="21" spans="2:14" ht="22.5" customHeight="1" x14ac:dyDescent="0.2">
      <c r="C21" s="196">
        <v>14</v>
      </c>
      <c r="D21" s="197">
        <f t="shared" ca="1" si="0"/>
        <v>0</v>
      </c>
      <c r="E21" s="197">
        <f t="shared" ca="1" si="1"/>
        <v>0</v>
      </c>
      <c r="F21" s="196">
        <f t="shared" ca="1" si="2"/>
        <v>0</v>
      </c>
      <c r="G21" s="198">
        <f t="shared" ca="1" si="3"/>
        <v>0</v>
      </c>
      <c r="H21" s="198">
        <f t="shared" ca="1" si="4"/>
        <v>0</v>
      </c>
      <c r="I21" s="199">
        <f t="shared" ca="1" si="5"/>
        <v>0</v>
      </c>
      <c r="J21" s="200">
        <f t="shared" ca="1" si="6"/>
        <v>0</v>
      </c>
      <c r="K21" s="198">
        <f t="shared" ca="1" si="7"/>
        <v>0</v>
      </c>
      <c r="L21" s="201">
        <f t="shared" ca="1" si="8"/>
        <v>0</v>
      </c>
      <c r="M21" s="201">
        <f t="shared" ca="1" si="9"/>
        <v>0</v>
      </c>
      <c r="N21" s="202"/>
    </row>
    <row r="22" spans="2:14" ht="22.5" customHeight="1" thickBot="1" x14ac:dyDescent="0.25">
      <c r="C22" s="203">
        <v>15</v>
      </c>
      <c r="D22" s="204">
        <f t="shared" ca="1" si="0"/>
        <v>0</v>
      </c>
      <c r="E22" s="204">
        <f t="shared" ca="1" si="1"/>
        <v>0</v>
      </c>
      <c r="F22" s="203">
        <f t="shared" ca="1" si="2"/>
        <v>0</v>
      </c>
      <c r="G22" s="205">
        <f t="shared" ca="1" si="3"/>
        <v>0</v>
      </c>
      <c r="H22" s="205">
        <f t="shared" ca="1" si="4"/>
        <v>0</v>
      </c>
      <c r="I22" s="206">
        <f t="shared" ca="1" si="5"/>
        <v>0</v>
      </c>
      <c r="J22" s="207">
        <f t="shared" ca="1" si="6"/>
        <v>0</v>
      </c>
      <c r="K22" s="205">
        <f t="shared" ca="1" si="7"/>
        <v>0</v>
      </c>
      <c r="L22" s="208">
        <f t="shared" ca="1" si="8"/>
        <v>0</v>
      </c>
      <c r="M22" s="206">
        <f t="shared" ca="1" si="9"/>
        <v>0</v>
      </c>
      <c r="N22" s="209"/>
    </row>
    <row r="23" spans="2:14" ht="22.5" customHeight="1" thickTop="1" thickBot="1" x14ac:dyDescent="0.25">
      <c r="C23" s="346" t="s">
        <v>51</v>
      </c>
      <c r="D23" s="347"/>
      <c r="E23" s="347"/>
      <c r="F23" s="347"/>
      <c r="G23" s="210"/>
      <c r="H23" s="210"/>
      <c r="I23" s="211">
        <f ca="1">SUM(I8:I22)</f>
        <v>0</v>
      </c>
      <c r="J23" s="212"/>
      <c r="K23" s="210"/>
      <c r="L23" s="213">
        <f ca="1">SUM(L8:L22)</f>
        <v>0</v>
      </c>
      <c r="M23" s="246">
        <f t="shared" ca="1" si="9"/>
        <v>0</v>
      </c>
      <c r="N23" s="214"/>
    </row>
    <row r="24" spans="2:14" ht="11.25" customHeight="1" x14ac:dyDescent="0.2">
      <c r="C24" s="244"/>
    </row>
    <row r="25" spans="2:14" customFormat="1" ht="18" customHeight="1" x14ac:dyDescent="0.2">
      <c r="B25" s="24" t="s">
        <v>47</v>
      </c>
      <c r="C25" s="24"/>
      <c r="D25" s="24"/>
      <c r="E25" s="24"/>
    </row>
    <row r="26" spans="2:14" customFormat="1" ht="16.5" customHeight="1" x14ac:dyDescent="0.2">
      <c r="B26" s="24"/>
      <c r="C26" s="38">
        <v>1</v>
      </c>
      <c r="D26" s="39" t="s">
        <v>145</v>
      </c>
      <c r="E26" s="24"/>
    </row>
    <row r="27" spans="2:14" customFormat="1" ht="16.5" customHeight="1" x14ac:dyDescent="0.2">
      <c r="B27" s="24"/>
      <c r="C27" s="38">
        <v>2</v>
      </c>
      <c r="D27" s="39" t="s">
        <v>208</v>
      </c>
      <c r="E27" s="24"/>
    </row>
    <row r="28" spans="2:14" customFormat="1" ht="16.5" customHeight="1" x14ac:dyDescent="0.2">
      <c r="B28" s="24"/>
      <c r="C28" s="38">
        <v>3</v>
      </c>
      <c r="D28" s="39" t="s">
        <v>209</v>
      </c>
      <c r="E28" s="24"/>
    </row>
    <row r="29" spans="2:14" customFormat="1" ht="16.5" customHeight="1" x14ac:dyDescent="0.2">
      <c r="B29" s="24"/>
      <c r="C29" s="40">
        <v>4</v>
      </c>
      <c r="D29" s="41" t="s">
        <v>53</v>
      </c>
      <c r="E29" s="24"/>
    </row>
    <row r="30" spans="2:14" customFormat="1" ht="16.5" customHeight="1" x14ac:dyDescent="0.2">
      <c r="B30" s="24"/>
      <c r="C30" s="40"/>
      <c r="D30" s="41"/>
      <c r="E30" s="24"/>
    </row>
    <row r="31" spans="2:14" customFormat="1" ht="22.5" customHeight="1" x14ac:dyDescent="0.2"/>
    <row r="32" spans="2:14" customFormat="1" ht="22.5"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row r="40" customFormat="1" ht="22.5" customHeight="1" x14ac:dyDescent="0.2"/>
    <row r="41" customFormat="1" ht="22.5" customHeight="1" x14ac:dyDescent="0.2"/>
  </sheetData>
  <sheetProtection formatCells="0"/>
  <mergeCells count="10">
    <mergeCell ref="C4:N4"/>
    <mergeCell ref="C23:F23"/>
    <mergeCell ref="M6:M7"/>
    <mergeCell ref="N6:N7"/>
    <mergeCell ref="C6:C7"/>
    <mergeCell ref="D6:D7"/>
    <mergeCell ref="E6:E7"/>
    <mergeCell ref="F6:F7"/>
    <mergeCell ref="G6:I6"/>
    <mergeCell ref="J6:L6"/>
  </mergeCells>
  <phoneticPr fontId="3"/>
  <dataValidations count="1">
    <dataValidation allowBlank="1" showInputMessage="1" sqref="F8:F22"/>
  </dataValidations>
  <pageMargins left="0.19685039370078741" right="0.19685039370078741" top="0.39370078740157483" bottom="0.39370078740157483" header="0" footer="0"/>
  <pageSetup paperSize="9" scale="76"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82" t="s">
        <v>11</v>
      </c>
      <c r="D5" s="83"/>
      <c r="E5" s="83"/>
      <c r="F5" s="84"/>
      <c r="G5" s="84"/>
      <c r="H5" s="84"/>
      <c r="I5" s="84"/>
      <c r="J5" s="84"/>
      <c r="K5" s="84"/>
      <c r="L5" s="85"/>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90" t="s">
        <v>1</v>
      </c>
      <c r="N7" s="90"/>
      <c r="O7" s="90"/>
      <c r="P7" s="90"/>
      <c r="Q7" s="90"/>
      <c r="R7" s="466"/>
      <c r="S7" s="466"/>
      <c r="T7" s="90" t="s">
        <v>2</v>
      </c>
      <c r="U7" s="466"/>
      <c r="V7" s="466"/>
      <c r="W7" s="466"/>
      <c r="X7" s="90" t="s">
        <v>3</v>
      </c>
      <c r="Y7" s="90"/>
      <c r="Z7" s="90"/>
      <c r="AA7" s="90"/>
      <c r="AB7" s="90"/>
      <c r="AC7" s="90"/>
      <c r="AD7" s="91"/>
      <c r="AE7" s="90"/>
      <c r="AF7" s="90"/>
      <c r="AG7" s="90"/>
      <c r="AH7" s="90"/>
      <c r="AI7" s="90"/>
      <c r="AJ7" s="90"/>
      <c r="AK7" s="90"/>
      <c r="AL7" s="90"/>
      <c r="AM7" s="90"/>
      <c r="AN7" s="92"/>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98" t="s">
        <v>200</v>
      </c>
      <c r="L11" s="90"/>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84"/>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104"/>
      <c r="C13" s="104"/>
      <c r="D13" s="104"/>
      <c r="E13" s="104"/>
      <c r="F13" s="104"/>
      <c r="G13" s="104"/>
      <c r="H13" s="104"/>
      <c r="I13" s="104"/>
      <c r="J13" s="98"/>
      <c r="K13" s="105"/>
      <c r="L13" s="90"/>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107"/>
      <c r="D14" s="107"/>
      <c r="E14" s="107"/>
      <c r="F14" s="107"/>
      <c r="G14" s="107"/>
      <c r="H14" s="107"/>
      <c r="I14" s="107"/>
      <c r="J14" s="108"/>
      <c r="K14" s="102"/>
      <c r="L14" s="84"/>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109" t="s">
        <v>15</v>
      </c>
      <c r="C15" s="110"/>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2" t="s">
        <v>230</v>
      </c>
      <c r="C22" s="10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26"/>
      <c r="AL24" s="226"/>
      <c r="AM24" s="226"/>
      <c r="AN24" s="134"/>
    </row>
    <row r="25" spans="2:40" s="81" customFormat="1" ht="18.75" customHeight="1" x14ac:dyDescent="0.2">
      <c r="B25" s="126"/>
      <c r="C25" s="133"/>
      <c r="D25" s="75" t="s">
        <v>147</v>
      </c>
      <c r="E25" s="117"/>
      <c r="F25" s="117"/>
      <c r="G25" s="117"/>
      <c r="H25" s="117"/>
      <c r="I25" s="117"/>
      <c r="J25" s="117"/>
      <c r="K25" s="117"/>
      <c r="L25" s="117"/>
      <c r="M25" s="117"/>
      <c r="N25" s="117"/>
      <c r="O25" s="117"/>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26"/>
      <c r="AM26" s="226"/>
      <c r="AN26" s="134"/>
    </row>
    <row r="27" spans="2:40" s="81" customFormat="1" ht="18.75" customHeight="1" x14ac:dyDescent="0.2">
      <c r="B27" s="126"/>
      <c r="C27" s="133"/>
      <c r="D27" s="75" t="s">
        <v>231</v>
      </c>
      <c r="E27" s="117"/>
      <c r="F27" s="117"/>
      <c r="G27" s="117"/>
      <c r="H27" s="117"/>
      <c r="I27" s="117"/>
      <c r="J27" s="117"/>
      <c r="K27" s="117"/>
      <c r="M27" s="117"/>
      <c r="O27" s="140"/>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134"/>
    </row>
    <row r="28" spans="2:40" s="81" customFormat="1" ht="18.75" customHeight="1" x14ac:dyDescent="0.2">
      <c r="B28" s="126"/>
      <c r="C28" s="160" t="s">
        <v>211</v>
      </c>
      <c r="D28" s="75"/>
      <c r="E28" s="117"/>
      <c r="F28" s="117"/>
      <c r="G28" s="117"/>
      <c r="H28" s="117"/>
      <c r="I28" s="117"/>
      <c r="J28" s="117"/>
      <c r="K28" s="117"/>
      <c r="M28" s="117"/>
      <c r="O28" s="140"/>
      <c r="P28" s="226"/>
      <c r="Q28" s="226"/>
      <c r="R28" s="226"/>
      <c r="S28" s="226"/>
      <c r="T28" s="226"/>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134"/>
    </row>
    <row r="30" spans="2:40" s="81" customFormat="1" ht="18.75" customHeight="1" x14ac:dyDescent="0.2">
      <c r="B30" s="126"/>
      <c r="C30" s="227"/>
      <c r="D30" s="75" t="s">
        <v>149</v>
      </c>
      <c r="E30" s="117"/>
      <c r="F30" s="117"/>
      <c r="G30" s="117"/>
      <c r="H30" s="117"/>
      <c r="I30" s="117"/>
      <c r="J30" s="117"/>
      <c r="K30" s="117"/>
      <c r="M30" s="117"/>
      <c r="O30" s="140"/>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134"/>
    </row>
    <row r="31" spans="2:40" s="81" customFormat="1" ht="18.75" customHeight="1" x14ac:dyDescent="0.2">
      <c r="B31" s="126"/>
      <c r="C31" s="227"/>
      <c r="D31" s="75" t="s">
        <v>150</v>
      </c>
      <c r="E31" s="117"/>
      <c r="F31" s="117"/>
      <c r="G31" s="117"/>
      <c r="H31" s="117"/>
      <c r="I31" s="117"/>
      <c r="J31" s="117"/>
      <c r="K31" s="117"/>
      <c r="M31" s="117"/>
      <c r="O31" s="140"/>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134"/>
    </row>
    <row r="32" spans="2:40" s="81" customFormat="1" ht="18.75" customHeight="1" x14ac:dyDescent="0.2">
      <c r="B32" s="126"/>
      <c r="C32" s="227"/>
      <c r="D32" s="75" t="s">
        <v>151</v>
      </c>
      <c r="E32" s="117"/>
      <c r="F32" s="117"/>
      <c r="G32" s="117"/>
      <c r="H32" s="117"/>
      <c r="I32" s="117"/>
      <c r="J32" s="117"/>
      <c r="K32" s="117"/>
      <c r="M32" s="117"/>
      <c r="O32" s="140"/>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134"/>
    </row>
    <row r="33" spans="1:40" s="81" customFormat="1" ht="18.75" customHeight="1" x14ac:dyDescent="0.2">
      <c r="B33" s="126"/>
      <c r="C33" s="227"/>
      <c r="D33" s="75" t="s">
        <v>152</v>
      </c>
      <c r="E33" s="117"/>
      <c r="F33" s="117"/>
      <c r="G33" s="117"/>
      <c r="H33" s="117"/>
      <c r="I33" s="117"/>
      <c r="J33" s="117"/>
      <c r="K33" s="117"/>
      <c r="M33" s="117"/>
      <c r="O33" s="140"/>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134"/>
    </row>
    <row r="34" spans="1:40" s="81" customFormat="1" ht="18.75" customHeight="1" x14ac:dyDescent="0.2">
      <c r="B34" s="126"/>
      <c r="C34" s="228"/>
      <c r="D34" s="75" t="s">
        <v>212</v>
      </c>
      <c r="E34" s="117"/>
      <c r="F34" s="117"/>
      <c r="G34" s="117"/>
      <c r="H34" s="117"/>
      <c r="I34" s="117"/>
      <c r="J34" s="117"/>
      <c r="K34" s="117"/>
      <c r="M34" s="117"/>
      <c r="O34" s="140"/>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134"/>
    </row>
    <row r="35" spans="1:40" s="81" customFormat="1" ht="18.75" customHeight="1" x14ac:dyDescent="0.2">
      <c r="B35" s="123" t="s">
        <v>232</v>
      </c>
      <c r="C35" s="104"/>
      <c r="D35" s="104"/>
      <c r="E35" s="104"/>
      <c r="F35" s="143"/>
      <c r="G35" s="104"/>
      <c r="H35" s="104"/>
      <c r="I35" s="104"/>
      <c r="J35" s="104"/>
      <c r="K35" s="130"/>
      <c r="L35" s="130"/>
      <c r="M35" s="130"/>
      <c r="N35" s="130"/>
      <c r="O35" s="130"/>
      <c r="P35" s="98"/>
      <c r="Q35" s="104"/>
      <c r="R35" s="104"/>
      <c r="S35" s="104"/>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110"/>
      <c r="F36" s="151"/>
      <c r="G36" s="110"/>
      <c r="H36" s="110"/>
      <c r="I36" s="110"/>
      <c r="J36" s="110"/>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156"/>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45"/>
      <c r="E38" s="245"/>
      <c r="F38" s="143"/>
      <c r="G38" s="245"/>
      <c r="H38" s="245"/>
      <c r="I38" s="245"/>
      <c r="J38" s="245"/>
      <c r="K38" s="130"/>
      <c r="L38" s="130"/>
      <c r="M38" s="130"/>
      <c r="N38" s="130"/>
      <c r="O38" s="130"/>
      <c r="P38" s="159"/>
      <c r="Q38" s="245"/>
      <c r="R38" s="245"/>
      <c r="S38" s="245"/>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107"/>
      <c r="F44" s="142"/>
      <c r="G44" s="107"/>
      <c r="H44" s="107"/>
      <c r="I44" s="107"/>
      <c r="J44" s="107"/>
      <c r="K44" s="153"/>
      <c r="L44" s="153"/>
      <c r="M44" s="153"/>
      <c r="N44" s="153"/>
      <c r="O44" s="153"/>
      <c r="P44" s="161"/>
      <c r="Q44" s="141"/>
      <c r="R44" s="165"/>
      <c r="S44" s="165"/>
      <c r="T44" s="153"/>
      <c r="U44" s="102"/>
      <c r="V44" s="153"/>
      <c r="W44" s="153"/>
      <c r="X44" s="153"/>
      <c r="Y44" s="153"/>
      <c r="Z44" s="107"/>
      <c r="AA44" s="107"/>
      <c r="AB44" s="107"/>
      <c r="AC44" s="107"/>
      <c r="AD44" s="141"/>
      <c r="AE44" s="153"/>
      <c r="AF44" s="153"/>
      <c r="AG44" s="153"/>
      <c r="AH44" s="153"/>
      <c r="AI44" s="153"/>
      <c r="AJ44" s="155"/>
      <c r="AK44" s="155"/>
      <c r="AL44" s="155"/>
      <c r="AM44" s="155"/>
      <c r="AN44" s="157"/>
    </row>
    <row r="45" spans="1:40" s="81" customFormat="1" ht="18" customHeight="1" x14ac:dyDescent="0.2">
      <c r="B45" s="123" t="s">
        <v>154</v>
      </c>
      <c r="C45" s="110"/>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104"/>
      <c r="D47" s="128"/>
      <c r="E47" s="104"/>
      <c r="F47" s="143"/>
      <c r="G47" s="104"/>
      <c r="H47" s="104"/>
      <c r="I47" s="104"/>
      <c r="J47" s="104"/>
      <c r="K47" s="130"/>
      <c r="L47" s="130"/>
      <c r="M47" s="130"/>
      <c r="N47" s="130"/>
      <c r="O47" s="130"/>
      <c r="P47" s="159"/>
      <c r="Q47" s="128"/>
      <c r="R47" s="167"/>
      <c r="S47" s="167"/>
      <c r="T47" s="130"/>
      <c r="U47" s="105"/>
      <c r="V47" s="130"/>
      <c r="W47" s="130"/>
      <c r="X47" s="130"/>
      <c r="Y47" s="130"/>
      <c r="Z47" s="104"/>
      <c r="AA47" s="104"/>
      <c r="AB47" s="104"/>
      <c r="AC47" s="104"/>
      <c r="AD47" s="128"/>
      <c r="AE47" s="130"/>
      <c r="AF47" s="130"/>
      <c r="AG47" s="130"/>
      <c r="AH47" s="130"/>
      <c r="AI47" s="130"/>
      <c r="AJ47" s="168"/>
      <c r="AK47" s="168"/>
      <c r="AL47" s="168"/>
      <c r="AM47" s="168"/>
      <c r="AN47" s="130"/>
    </row>
    <row r="48" spans="1:40" ht="18.75" customHeight="1" x14ac:dyDescent="0.2">
      <c r="B48" s="169" t="s">
        <v>203</v>
      </c>
      <c r="C48" s="107"/>
      <c r="D48" s="141"/>
      <c r="E48" s="107"/>
      <c r="F48" s="142"/>
      <c r="G48" s="107"/>
      <c r="H48" s="107"/>
      <c r="I48" s="107"/>
      <c r="J48" s="107"/>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109" t="s">
        <v>15</v>
      </c>
      <c r="C49" s="110"/>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123"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104"/>
      <c r="V54" s="104"/>
      <c r="W54" s="104"/>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123" t="s">
        <v>156</v>
      </c>
      <c r="C55" s="110"/>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C138:T138"/>
    <mergeCell ref="B60:AN60"/>
    <mergeCell ref="C113:T113"/>
    <mergeCell ref="C117:T117"/>
    <mergeCell ref="C119:T119"/>
    <mergeCell ref="U119:AN119"/>
    <mergeCell ref="U120:AN120"/>
    <mergeCell ref="U122:AN122"/>
    <mergeCell ref="C124:T124"/>
    <mergeCell ref="U124:AN124"/>
    <mergeCell ref="U123:AN123"/>
    <mergeCell ref="F89:J89"/>
    <mergeCell ref="K89:O89"/>
    <mergeCell ref="P89:AN89"/>
    <mergeCell ref="P85:AN85"/>
    <mergeCell ref="F86:J86"/>
    <mergeCell ref="K86:O86"/>
    <mergeCell ref="C134:T134"/>
    <mergeCell ref="P79:AN79"/>
    <mergeCell ref="K88:O88"/>
    <mergeCell ref="P88:AN88"/>
    <mergeCell ref="P86:AN86"/>
    <mergeCell ref="F87:J87"/>
    <mergeCell ref="K87:O87"/>
    <mergeCell ref="K85:O85"/>
    <mergeCell ref="B83:E83"/>
    <mergeCell ref="F83:J83"/>
    <mergeCell ref="K83:O83"/>
    <mergeCell ref="P83:AN83"/>
    <mergeCell ref="B75:E78"/>
    <mergeCell ref="F75:J75"/>
    <mergeCell ref="K75:O75"/>
    <mergeCell ref="P75:AN75"/>
    <mergeCell ref="F76:J76"/>
    <mergeCell ref="K76:O76"/>
    <mergeCell ref="P76:AN76"/>
    <mergeCell ref="F77:J77"/>
    <mergeCell ref="K77:O77"/>
    <mergeCell ref="P77:AN77"/>
    <mergeCell ref="F78:J78"/>
    <mergeCell ref="K78:O78"/>
    <mergeCell ref="P78:AN78"/>
    <mergeCell ref="B88:E91"/>
    <mergeCell ref="F88:J88"/>
    <mergeCell ref="P90:AN90"/>
    <mergeCell ref="F91:J91"/>
    <mergeCell ref="K91:O91"/>
    <mergeCell ref="P91:AN91"/>
    <mergeCell ref="F90:J90"/>
    <mergeCell ref="K90:O90"/>
    <mergeCell ref="B71:E74"/>
    <mergeCell ref="F71:J71"/>
    <mergeCell ref="K71:O71"/>
    <mergeCell ref="P71:AN71"/>
    <mergeCell ref="F72:J72"/>
    <mergeCell ref="K72:O72"/>
    <mergeCell ref="P72:AN72"/>
    <mergeCell ref="F73:J73"/>
    <mergeCell ref="K73:O73"/>
    <mergeCell ref="P73:AN73"/>
    <mergeCell ref="F74:J74"/>
    <mergeCell ref="K74:O74"/>
    <mergeCell ref="P74:AN74"/>
    <mergeCell ref="P84:AN84"/>
    <mergeCell ref="P87:AN87"/>
    <mergeCell ref="F85:J85"/>
    <mergeCell ref="B63:E66"/>
    <mergeCell ref="F63:J63"/>
    <mergeCell ref="K63:O63"/>
    <mergeCell ref="P63:AN63"/>
    <mergeCell ref="K65:O65"/>
    <mergeCell ref="F65:J65"/>
    <mergeCell ref="F64:J64"/>
    <mergeCell ref="K64:O64"/>
    <mergeCell ref="P64:AN64"/>
    <mergeCell ref="P65:AN65"/>
    <mergeCell ref="F66:J66"/>
    <mergeCell ref="K66:O66"/>
    <mergeCell ref="P66:AN66"/>
    <mergeCell ref="U137:AN137"/>
    <mergeCell ref="U138:AN138"/>
    <mergeCell ref="B4:B10"/>
    <mergeCell ref="B11:I12"/>
    <mergeCell ref="R7:S7"/>
    <mergeCell ref="P62:AN62"/>
    <mergeCell ref="B62:E62"/>
    <mergeCell ref="F62:J62"/>
    <mergeCell ref="K62:O62"/>
    <mergeCell ref="I15:K15"/>
    <mergeCell ref="AH4:AN4"/>
    <mergeCell ref="AH5:AN5"/>
    <mergeCell ref="L49:AF49"/>
    <mergeCell ref="AM14:AN14"/>
    <mergeCell ref="AJ14:AL14"/>
    <mergeCell ref="D50:AN51"/>
    <mergeCell ref="C7:L8"/>
    <mergeCell ref="U7:W7"/>
    <mergeCell ref="U134:AN134"/>
    <mergeCell ref="U129:AN129"/>
    <mergeCell ref="U132:AN132"/>
    <mergeCell ref="U130:AN130"/>
    <mergeCell ref="I49:K49"/>
    <mergeCell ref="C56:AN56"/>
    <mergeCell ref="B67:E70"/>
    <mergeCell ref="B79:E79"/>
    <mergeCell ref="U136:AN136"/>
    <mergeCell ref="F79:J79"/>
    <mergeCell ref="K79:O79"/>
    <mergeCell ref="F68:J68"/>
    <mergeCell ref="K68:O68"/>
    <mergeCell ref="P68:AN68"/>
    <mergeCell ref="F69:J69"/>
    <mergeCell ref="K69:O69"/>
    <mergeCell ref="P69:AN69"/>
    <mergeCell ref="F70:J70"/>
    <mergeCell ref="K70:O70"/>
    <mergeCell ref="P70:AN70"/>
    <mergeCell ref="B92:E92"/>
    <mergeCell ref="F92:J92"/>
    <mergeCell ref="K92:O92"/>
    <mergeCell ref="P92:AN92"/>
    <mergeCell ref="K67:O67"/>
    <mergeCell ref="P67:AN67"/>
    <mergeCell ref="F67:J67"/>
    <mergeCell ref="B84:E87"/>
    <mergeCell ref="F84:J84"/>
    <mergeCell ref="K84:O84"/>
    <mergeCell ref="M4:AG4"/>
    <mergeCell ref="M6:AN6"/>
    <mergeCell ref="AB14:AD14"/>
    <mergeCell ref="AE14:AF14"/>
    <mergeCell ref="M10:AN10"/>
    <mergeCell ref="AM48:AN48"/>
    <mergeCell ref="X48:AA48"/>
    <mergeCell ref="X14:AA14"/>
    <mergeCell ref="AG14:AI14"/>
    <mergeCell ref="AG48:AI48"/>
    <mergeCell ref="L15:AF15"/>
    <mergeCell ref="D16:AN20"/>
    <mergeCell ref="M5:AG5"/>
    <mergeCell ref="T9:Z9"/>
    <mergeCell ref="AH9:AN9"/>
    <mergeCell ref="M8:AN8"/>
    <mergeCell ref="D23:AN23"/>
    <mergeCell ref="B37:AN37"/>
    <mergeCell ref="AJ48:AL48"/>
    <mergeCell ref="AE48:AF48"/>
    <mergeCell ref="AB48:AD48"/>
    <mergeCell ref="C46:AN46"/>
    <mergeCell ref="U28:AM28"/>
    <mergeCell ref="C133:T133"/>
    <mergeCell ref="C123:T123"/>
    <mergeCell ref="C118:AN118"/>
    <mergeCell ref="C128:AN128"/>
    <mergeCell ref="U113:AN113"/>
    <mergeCell ref="U114:AN114"/>
    <mergeCell ref="U115:AN115"/>
    <mergeCell ref="U116:AN116"/>
    <mergeCell ref="U117:AN117"/>
    <mergeCell ref="U126:AN126"/>
    <mergeCell ref="U121:AN121"/>
    <mergeCell ref="C114:T114"/>
    <mergeCell ref="C126:T126"/>
    <mergeCell ref="U133:AN133"/>
    <mergeCell ref="C129:T129"/>
    <mergeCell ref="U131:AN131"/>
  </mergeCells>
  <phoneticPr fontId="3"/>
  <dataValidations count="3">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259080</xdr:rowOff>
                  </from>
                  <to>
                    <xdr:col>9</xdr:col>
                    <xdr:colOff>190500</xdr:colOff>
                    <xdr:row>11</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220980</xdr:rowOff>
                  </from>
                  <to>
                    <xdr:col>9</xdr:col>
                    <xdr:colOff>190500</xdr:colOff>
                    <xdr:row>12</xdr:row>
                    <xdr:rowOff>22860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24651" r:id="rId9" name="Check Box 75">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24687" r:id="rId12" name="Check Box 111">
              <controlPr defaultSize="0" autoFill="0" autoLine="0" autoPict="0">
                <anchor moveWithCells="1">
                  <from>
                    <xdr:col>1</xdr:col>
                    <xdr:colOff>152400</xdr:colOff>
                    <xdr:row>38</xdr:row>
                    <xdr:rowOff>7620</xdr:rowOff>
                  </from>
                  <to>
                    <xdr:col>2</xdr:col>
                    <xdr:colOff>190500</xdr:colOff>
                    <xdr:row>39</xdr:row>
                    <xdr:rowOff>7620</xdr:rowOff>
                  </to>
                </anchor>
              </controlPr>
            </control>
          </mc:Choice>
        </mc:AlternateContent>
        <mc:AlternateContent xmlns:mc="http://schemas.openxmlformats.org/markup-compatibility/2006">
          <mc:Choice Requires="x14">
            <control shapeId="24688" r:id="rId13" name="Check Box 112">
              <controlPr defaultSize="0" autoFill="0" autoLine="0" autoPict="0">
                <anchor moveWithCells="1">
                  <from>
                    <xdr:col>1</xdr:col>
                    <xdr:colOff>152400</xdr:colOff>
                    <xdr:row>38</xdr:row>
                    <xdr:rowOff>220980</xdr:rowOff>
                  </from>
                  <to>
                    <xdr:col>2</xdr:col>
                    <xdr:colOff>190500</xdr:colOff>
                    <xdr:row>39</xdr:row>
                    <xdr:rowOff>228600</xdr:rowOff>
                  </to>
                </anchor>
              </controlPr>
            </control>
          </mc:Choice>
        </mc:AlternateContent>
        <mc:AlternateContent xmlns:mc="http://schemas.openxmlformats.org/markup-compatibility/2006">
          <mc:Choice Requires="x14">
            <control shapeId="24691" r:id="rId14" name="Check Box 115">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24693" r:id="rId16" name="Check Box 117">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24694" r:id="rId17" name="Check Box 118">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24695" r:id="rId18" name="Check Box 119">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24697" r:id="rId19" name="Check Box 121">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24698" r:id="rId20" name="Check Box 122">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24701" r:id="rId22" name="Check Box 125">
              <controlPr defaultSize="0" autoFill="0" autoLine="0" autoPict="0">
                <anchor moveWithCells="1">
                  <from>
                    <xdr:col>1</xdr:col>
                    <xdr:colOff>152400</xdr:colOff>
                    <xdr:row>40</xdr:row>
                    <xdr:rowOff>0</xdr:rowOff>
                  </from>
                  <to>
                    <xdr:col>2</xdr:col>
                    <xdr:colOff>190500</xdr:colOff>
                    <xdr:row>41</xdr:row>
                    <xdr:rowOff>7620</xdr:rowOff>
                  </to>
                </anchor>
              </controlPr>
            </control>
          </mc:Choice>
        </mc:AlternateContent>
        <mc:AlternateContent xmlns:mc="http://schemas.openxmlformats.org/markup-compatibility/2006">
          <mc:Choice Requires="x14">
            <control shapeId="24703" r:id="rId23" name="Check Box 127">
              <controlPr defaultSize="0" autoFill="0" autoLine="0" autoPict="0">
                <anchor moveWithCells="1">
                  <from>
                    <xdr:col>1</xdr:col>
                    <xdr:colOff>152400</xdr:colOff>
                    <xdr:row>42</xdr:row>
                    <xdr:rowOff>0</xdr:rowOff>
                  </from>
                  <to>
                    <xdr:col>2</xdr:col>
                    <xdr:colOff>190500</xdr:colOff>
                    <xdr:row>43</xdr:row>
                    <xdr:rowOff>7620</xdr:rowOff>
                  </to>
                </anchor>
              </controlPr>
            </control>
          </mc:Choice>
        </mc:AlternateContent>
        <mc:AlternateContent xmlns:mc="http://schemas.openxmlformats.org/markup-compatibility/2006">
          <mc:Choice Requires="x14">
            <control shapeId="24704" r:id="rId24" name="Check Box 128">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6261"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6262"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6263"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6264"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6265"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6266"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6267"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6268"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6269"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6270"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6271"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6272"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6273"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6274"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6275"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6276"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6277"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5239"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5240"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5241"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5242"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5243"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5244"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5245"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5246"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5247"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5248"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5249"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5250"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5251"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5252"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5253"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4222"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4223"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4224"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4225"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4226"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4227"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4228"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4229"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本申請書の使い方 </vt:lpstr>
      <vt:lpstr>総括表（精算）</vt:lpstr>
      <vt:lpstr>総括表 (変更)</vt:lpstr>
      <vt:lpstr>総括表 (実績)</vt:lpstr>
      <vt:lpstr>申請額一覧 </vt:lpstr>
      <vt:lpstr>個票１</vt:lpstr>
      <vt:lpstr>個票２</vt:lpstr>
      <vt:lpstr>個票３</vt:lpstr>
      <vt:lpstr>個票４</vt:lpstr>
      <vt:lpstr>個票５</vt:lpstr>
      <vt:lpstr>個票６</vt:lpstr>
      <vt:lpstr>個票７</vt:lpstr>
      <vt:lpstr>個票８</vt:lpstr>
      <vt:lpstr>個票9</vt:lpstr>
      <vt:lpstr>個票１０</vt:lpstr>
      <vt:lpstr>個票１１</vt:lpstr>
      <vt:lpstr>個票１２</vt:lpstr>
      <vt:lpstr>個票１３</vt:lpstr>
      <vt:lpstr>個票１４</vt:lpstr>
      <vt:lpstr>個票１５</vt:lpstr>
      <vt:lpstr>基準単価</vt:lpstr>
      <vt:lpstr>基準単価!Print_Area</vt:lpstr>
      <vt:lpstr>個票１!Print_Area</vt:lpstr>
      <vt:lpstr>個票１０!Print_Area</vt:lpstr>
      <vt:lpstr>個票１１!Print_Area</vt:lpstr>
      <vt:lpstr>個票１２!Print_Area</vt:lpstr>
      <vt:lpstr>個票１３!Print_Area</vt:lpstr>
      <vt:lpstr>個票１４!Print_Area</vt:lpstr>
      <vt:lpstr>個票１５!Print_Area</vt:lpstr>
      <vt:lpstr>個票２!Print_Area</vt:lpstr>
      <vt:lpstr>個票３!Print_Area</vt:lpstr>
      <vt:lpstr>個票４!Print_Area</vt:lpstr>
      <vt:lpstr>個票５!Print_Area</vt:lpstr>
      <vt:lpstr>個票６!Print_Area</vt:lpstr>
      <vt:lpstr>個票７!Print_Area</vt:lpstr>
      <vt:lpstr>個票８!Print_Area</vt:lpstr>
      <vt:lpstr>個票9!Print_Area</vt:lpstr>
      <vt:lpstr>'申請額一覧 '!Print_Area</vt:lpstr>
      <vt:lpstr>'総括表 (実績)'!Print_Area</vt:lpstr>
      <vt:lpstr>'総括表 (変更)'!Print_Area</vt:lpstr>
      <vt:lpstr>'総括表（精算）'!Print_Area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2023-11-02T02:39:30Z</dcterms:modified>
</cp:coreProperties>
</file>