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020 長寿社会推進係\★★介護人材育成事業者認定制度（R2～　H31までは暗号化フォルダ）\R04\13　定量的指標年度更新\02算出方法\"/>
    </mc:Choice>
  </mc:AlternateContent>
  <bookViews>
    <workbookView xWindow="0" yWindow="0" windowWidth="23040" windowHeight="9240"/>
  </bookViews>
  <sheets>
    <sheet name="④所定外労働時間※適宜使用してください！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Q12" i="1"/>
  <c r="R12" i="1"/>
  <c r="T12" i="1"/>
  <c r="Q6" i="1" s="1"/>
  <c r="U12" i="1"/>
  <c r="Q13" i="1"/>
  <c r="R13" i="1"/>
  <c r="T13" i="1"/>
  <c r="N13" i="1" s="1"/>
  <c r="U13" i="1"/>
  <c r="T14" i="1"/>
  <c r="N14" i="1" s="1"/>
  <c r="U14" i="1"/>
  <c r="T15" i="1"/>
  <c r="N15" i="1" s="1"/>
  <c r="U15" i="1"/>
  <c r="N16" i="1"/>
  <c r="O16" i="1"/>
  <c r="P16" i="1"/>
  <c r="T16" i="1"/>
  <c r="Q16" i="1" s="1"/>
  <c r="U16" i="1"/>
  <c r="N17" i="1"/>
  <c r="O17" i="1"/>
  <c r="P17" i="1"/>
  <c r="Q17" i="1"/>
  <c r="T17" i="1"/>
  <c r="R17" i="1" s="1"/>
  <c r="U17" i="1"/>
  <c r="N18" i="1"/>
  <c r="O18" i="1"/>
  <c r="P18" i="1"/>
  <c r="Q18" i="1"/>
  <c r="R18" i="1"/>
  <c r="T18" i="1"/>
  <c r="U18" i="1"/>
  <c r="O19" i="1"/>
  <c r="P19" i="1"/>
  <c r="T19" i="1"/>
  <c r="R19" i="1" s="1"/>
  <c r="U19" i="1"/>
  <c r="P20" i="1"/>
  <c r="Q20" i="1"/>
  <c r="R20" i="1"/>
  <c r="T20" i="1"/>
  <c r="N20" i="1" s="1"/>
  <c r="U20" i="1"/>
  <c r="Q21" i="1"/>
  <c r="R21" i="1"/>
  <c r="T21" i="1"/>
  <c r="N21" i="1" s="1"/>
  <c r="U21" i="1"/>
  <c r="T22" i="1"/>
  <c r="N22" i="1" s="1"/>
  <c r="U22" i="1"/>
  <c r="T23" i="1"/>
  <c r="N23" i="1" s="1"/>
  <c r="U23" i="1"/>
  <c r="N24" i="1"/>
  <c r="O24" i="1"/>
  <c r="P24" i="1"/>
  <c r="T24" i="1"/>
  <c r="Q24" i="1" s="1"/>
  <c r="U24" i="1"/>
  <c r="N25" i="1"/>
  <c r="O25" i="1"/>
  <c r="P25" i="1"/>
  <c r="Q25" i="1"/>
  <c r="T25" i="1"/>
  <c r="R25" i="1" s="1"/>
  <c r="U25" i="1"/>
  <c r="N26" i="1"/>
  <c r="O26" i="1"/>
  <c r="P26" i="1"/>
  <c r="Q26" i="1"/>
  <c r="R26" i="1"/>
  <c r="T26" i="1"/>
  <c r="U26" i="1"/>
  <c r="O27" i="1"/>
  <c r="P27" i="1"/>
  <c r="T27" i="1"/>
  <c r="R27" i="1" s="1"/>
  <c r="U27" i="1"/>
  <c r="P28" i="1"/>
  <c r="Q28" i="1"/>
  <c r="R28" i="1"/>
  <c r="T28" i="1"/>
  <c r="N28" i="1" s="1"/>
  <c r="U28" i="1"/>
  <c r="Q29" i="1"/>
  <c r="R29" i="1"/>
  <c r="T29" i="1"/>
  <c r="N29" i="1" s="1"/>
  <c r="U29" i="1"/>
  <c r="T30" i="1"/>
  <c r="N30" i="1" s="1"/>
  <c r="U30" i="1"/>
  <c r="T31" i="1"/>
  <c r="N31" i="1" s="1"/>
  <c r="U31" i="1"/>
  <c r="N32" i="1"/>
  <c r="O32" i="1"/>
  <c r="P32" i="1"/>
  <c r="T32" i="1"/>
  <c r="Q32" i="1" s="1"/>
  <c r="U32" i="1"/>
  <c r="N33" i="1"/>
  <c r="O33" i="1"/>
  <c r="P33" i="1"/>
  <c r="Q33" i="1"/>
  <c r="T33" i="1"/>
  <c r="R33" i="1" s="1"/>
  <c r="U33" i="1"/>
  <c r="N34" i="1"/>
  <c r="O34" i="1"/>
  <c r="P34" i="1"/>
  <c r="Q34" i="1"/>
  <c r="R34" i="1"/>
  <c r="T34" i="1"/>
  <c r="U34" i="1"/>
  <c r="O35" i="1"/>
  <c r="P35" i="1"/>
  <c r="T35" i="1"/>
  <c r="R35" i="1" s="1"/>
  <c r="U35" i="1"/>
  <c r="P36" i="1"/>
  <c r="Q36" i="1"/>
  <c r="R36" i="1"/>
  <c r="T36" i="1"/>
  <c r="N36" i="1" s="1"/>
  <c r="U36" i="1"/>
  <c r="Q37" i="1"/>
  <c r="R37" i="1"/>
  <c r="T37" i="1"/>
  <c r="N37" i="1" s="1"/>
  <c r="U37" i="1"/>
  <c r="T38" i="1"/>
  <c r="N38" i="1" s="1"/>
  <c r="U38" i="1"/>
  <c r="T39" i="1"/>
  <c r="N39" i="1" s="1"/>
  <c r="U39" i="1"/>
  <c r="N40" i="1"/>
  <c r="O40" i="1"/>
  <c r="P40" i="1"/>
  <c r="T40" i="1"/>
  <c r="Q40" i="1" s="1"/>
  <c r="U40" i="1"/>
  <c r="N41" i="1"/>
  <c r="O41" i="1"/>
  <c r="P41" i="1"/>
  <c r="Q41" i="1"/>
  <c r="T41" i="1"/>
  <c r="R41" i="1" s="1"/>
  <c r="U41" i="1"/>
  <c r="N42" i="1"/>
  <c r="O42" i="1"/>
  <c r="P42" i="1"/>
  <c r="Q42" i="1"/>
  <c r="R42" i="1"/>
  <c r="T42" i="1"/>
  <c r="U42" i="1"/>
  <c r="O43" i="1"/>
  <c r="P43" i="1"/>
  <c r="T43" i="1"/>
  <c r="R43" i="1" s="1"/>
  <c r="U43" i="1"/>
  <c r="P44" i="1"/>
  <c r="Q44" i="1"/>
  <c r="R44" i="1"/>
  <c r="T44" i="1"/>
  <c r="N44" i="1" s="1"/>
  <c r="U44" i="1"/>
  <c r="Q45" i="1"/>
  <c r="R45" i="1"/>
  <c r="T45" i="1"/>
  <c r="N45" i="1" s="1"/>
  <c r="U45" i="1"/>
  <c r="T46" i="1"/>
  <c r="T112" i="1" s="1"/>
  <c r="U46" i="1"/>
  <c r="T47" i="1"/>
  <c r="N47" i="1" s="1"/>
  <c r="U47" i="1"/>
  <c r="N48" i="1"/>
  <c r="O48" i="1"/>
  <c r="P48" i="1"/>
  <c r="T48" i="1"/>
  <c r="Q48" i="1" s="1"/>
  <c r="U48" i="1"/>
  <c r="N49" i="1"/>
  <c r="O49" i="1"/>
  <c r="P49" i="1"/>
  <c r="Q49" i="1"/>
  <c r="T49" i="1"/>
  <c r="R49" i="1" s="1"/>
  <c r="U49" i="1"/>
  <c r="N50" i="1"/>
  <c r="O50" i="1"/>
  <c r="P50" i="1"/>
  <c r="Q50" i="1"/>
  <c r="R50" i="1"/>
  <c r="T50" i="1"/>
  <c r="U50" i="1"/>
  <c r="O51" i="1"/>
  <c r="P51" i="1"/>
  <c r="T51" i="1"/>
  <c r="R51" i="1" s="1"/>
  <c r="U51" i="1"/>
  <c r="P52" i="1"/>
  <c r="Q52" i="1"/>
  <c r="R52" i="1"/>
  <c r="T52" i="1"/>
  <c r="N52" i="1" s="1"/>
  <c r="U52" i="1"/>
  <c r="Q53" i="1"/>
  <c r="R53" i="1"/>
  <c r="T53" i="1"/>
  <c r="N53" i="1" s="1"/>
  <c r="U53" i="1"/>
  <c r="T54" i="1"/>
  <c r="N54" i="1" s="1"/>
  <c r="U54" i="1"/>
  <c r="T55" i="1"/>
  <c r="N55" i="1" s="1"/>
  <c r="U55" i="1"/>
  <c r="N56" i="1"/>
  <c r="O56" i="1"/>
  <c r="P56" i="1"/>
  <c r="Q56" i="1"/>
  <c r="R56" i="1"/>
  <c r="T56" i="1"/>
  <c r="U56" i="1"/>
  <c r="N57" i="1"/>
  <c r="O57" i="1"/>
  <c r="P57" i="1"/>
  <c r="Q57" i="1"/>
  <c r="R57" i="1"/>
  <c r="T57" i="1"/>
  <c r="U57" i="1"/>
  <c r="N58" i="1"/>
  <c r="O58" i="1"/>
  <c r="P58" i="1"/>
  <c r="Q58" i="1"/>
  <c r="R58" i="1"/>
  <c r="T58" i="1"/>
  <c r="U58" i="1"/>
  <c r="O59" i="1"/>
  <c r="P59" i="1"/>
  <c r="T59" i="1"/>
  <c r="R59" i="1" s="1"/>
  <c r="U59" i="1"/>
  <c r="P60" i="1"/>
  <c r="Q60" i="1"/>
  <c r="R60" i="1"/>
  <c r="T60" i="1"/>
  <c r="N60" i="1" s="1"/>
  <c r="U60" i="1"/>
  <c r="Q61" i="1"/>
  <c r="R61" i="1"/>
  <c r="T61" i="1"/>
  <c r="N61" i="1" s="1"/>
  <c r="U61" i="1"/>
  <c r="T62" i="1"/>
  <c r="N62" i="1" s="1"/>
  <c r="U62" i="1"/>
  <c r="T63" i="1"/>
  <c r="N63" i="1" s="1"/>
  <c r="U63" i="1"/>
  <c r="N64" i="1"/>
  <c r="O64" i="1"/>
  <c r="P64" i="1"/>
  <c r="Q64" i="1"/>
  <c r="R64" i="1"/>
  <c r="T64" i="1"/>
  <c r="U64" i="1"/>
  <c r="N65" i="1"/>
  <c r="O65" i="1"/>
  <c r="P65" i="1"/>
  <c r="Q65" i="1"/>
  <c r="R65" i="1"/>
  <c r="T65" i="1"/>
  <c r="U65" i="1"/>
  <c r="N66" i="1"/>
  <c r="O66" i="1"/>
  <c r="P66" i="1"/>
  <c r="Q66" i="1"/>
  <c r="R66" i="1"/>
  <c r="T66" i="1"/>
  <c r="U66" i="1"/>
  <c r="O67" i="1"/>
  <c r="P67" i="1"/>
  <c r="T67" i="1"/>
  <c r="R67" i="1" s="1"/>
  <c r="U67" i="1"/>
  <c r="P68" i="1"/>
  <c r="Q68" i="1"/>
  <c r="R68" i="1"/>
  <c r="T68" i="1"/>
  <c r="N68" i="1" s="1"/>
  <c r="U68" i="1"/>
  <c r="Q69" i="1"/>
  <c r="R69" i="1"/>
  <c r="T69" i="1"/>
  <c r="N69" i="1" s="1"/>
  <c r="U69" i="1"/>
  <c r="T70" i="1"/>
  <c r="N70" i="1" s="1"/>
  <c r="U70" i="1"/>
  <c r="T71" i="1"/>
  <c r="N71" i="1" s="1"/>
  <c r="U71" i="1"/>
  <c r="N72" i="1"/>
  <c r="O72" i="1"/>
  <c r="P72" i="1"/>
  <c r="Q72" i="1"/>
  <c r="R72" i="1"/>
  <c r="T72" i="1"/>
  <c r="U72" i="1"/>
  <c r="N73" i="1"/>
  <c r="O73" i="1"/>
  <c r="P73" i="1"/>
  <c r="Q73" i="1"/>
  <c r="R73" i="1"/>
  <c r="T73" i="1"/>
  <c r="U73" i="1"/>
  <c r="N74" i="1"/>
  <c r="O74" i="1"/>
  <c r="P74" i="1"/>
  <c r="Q74" i="1"/>
  <c r="R74" i="1"/>
  <c r="T74" i="1"/>
  <c r="U74" i="1"/>
  <c r="P75" i="1"/>
  <c r="T75" i="1"/>
  <c r="R75" i="1" s="1"/>
  <c r="U75" i="1"/>
  <c r="P76" i="1"/>
  <c r="Q76" i="1"/>
  <c r="R76" i="1"/>
  <c r="T76" i="1"/>
  <c r="N76" i="1" s="1"/>
  <c r="U76" i="1"/>
  <c r="R77" i="1"/>
  <c r="T77" i="1"/>
  <c r="N77" i="1" s="1"/>
  <c r="U77" i="1"/>
  <c r="T78" i="1"/>
  <c r="N78" i="1" s="1"/>
  <c r="U78" i="1"/>
  <c r="O79" i="1"/>
  <c r="T79" i="1"/>
  <c r="N79" i="1" s="1"/>
  <c r="U79" i="1"/>
  <c r="N80" i="1"/>
  <c r="O80" i="1"/>
  <c r="P80" i="1"/>
  <c r="Q80" i="1"/>
  <c r="R80" i="1"/>
  <c r="T80" i="1"/>
  <c r="U80" i="1"/>
  <c r="N81" i="1"/>
  <c r="O81" i="1"/>
  <c r="P81" i="1"/>
  <c r="Q81" i="1"/>
  <c r="R81" i="1"/>
  <c r="T81" i="1"/>
  <c r="U81" i="1"/>
  <c r="N82" i="1"/>
  <c r="O82" i="1"/>
  <c r="P82" i="1"/>
  <c r="Q82" i="1"/>
  <c r="R82" i="1"/>
  <c r="T82" i="1"/>
  <c r="U82" i="1"/>
  <c r="P83" i="1"/>
  <c r="T83" i="1"/>
  <c r="R83" i="1" s="1"/>
  <c r="U83" i="1"/>
  <c r="P84" i="1"/>
  <c r="Q84" i="1"/>
  <c r="R84" i="1"/>
  <c r="T84" i="1"/>
  <c r="N84" i="1" s="1"/>
  <c r="U84" i="1"/>
  <c r="R85" i="1"/>
  <c r="T85" i="1"/>
  <c r="N85" i="1" s="1"/>
  <c r="U85" i="1"/>
  <c r="T86" i="1"/>
  <c r="N86" i="1" s="1"/>
  <c r="U86" i="1"/>
  <c r="O87" i="1"/>
  <c r="T87" i="1"/>
  <c r="N87" i="1" s="1"/>
  <c r="U87" i="1"/>
  <c r="N88" i="1"/>
  <c r="O88" i="1"/>
  <c r="P88" i="1"/>
  <c r="Q88" i="1"/>
  <c r="R88" i="1"/>
  <c r="T88" i="1"/>
  <c r="U88" i="1"/>
  <c r="N89" i="1"/>
  <c r="O89" i="1"/>
  <c r="P89" i="1"/>
  <c r="Q89" i="1"/>
  <c r="R89" i="1"/>
  <c r="T89" i="1"/>
  <c r="U89" i="1"/>
  <c r="N90" i="1"/>
  <c r="O90" i="1"/>
  <c r="P90" i="1"/>
  <c r="Q90" i="1"/>
  <c r="R90" i="1"/>
  <c r="T90" i="1"/>
  <c r="U90" i="1"/>
  <c r="P91" i="1"/>
  <c r="T91" i="1"/>
  <c r="R91" i="1" s="1"/>
  <c r="U91" i="1"/>
  <c r="Q92" i="1"/>
  <c r="R92" i="1"/>
  <c r="T92" i="1"/>
  <c r="N92" i="1" s="1"/>
  <c r="U92" i="1"/>
  <c r="R93" i="1"/>
  <c r="T93" i="1"/>
  <c r="N93" i="1" s="1"/>
  <c r="U93" i="1"/>
  <c r="T94" i="1"/>
  <c r="N94" i="1" s="1"/>
  <c r="U94" i="1"/>
  <c r="N95" i="1"/>
  <c r="O95" i="1"/>
  <c r="T95" i="1"/>
  <c r="P95" i="1" s="1"/>
  <c r="U95" i="1"/>
  <c r="N96" i="1"/>
  <c r="O96" i="1"/>
  <c r="P96" i="1"/>
  <c r="Q96" i="1"/>
  <c r="R96" i="1"/>
  <c r="T96" i="1"/>
  <c r="U96" i="1"/>
  <c r="N97" i="1"/>
  <c r="O97" i="1"/>
  <c r="P97" i="1"/>
  <c r="Q97" i="1"/>
  <c r="R97" i="1"/>
  <c r="T97" i="1"/>
  <c r="U97" i="1"/>
  <c r="N98" i="1"/>
  <c r="O98" i="1"/>
  <c r="P98" i="1"/>
  <c r="Q98" i="1"/>
  <c r="R98" i="1"/>
  <c r="T98" i="1"/>
  <c r="U98" i="1"/>
  <c r="P99" i="1"/>
  <c r="T99" i="1"/>
  <c r="R99" i="1" s="1"/>
  <c r="U99" i="1"/>
  <c r="Q100" i="1"/>
  <c r="R100" i="1"/>
  <c r="T100" i="1"/>
  <c r="N100" i="1" s="1"/>
  <c r="U100" i="1"/>
  <c r="R101" i="1"/>
  <c r="T101" i="1"/>
  <c r="N101" i="1" s="1"/>
  <c r="U101" i="1"/>
  <c r="T102" i="1"/>
  <c r="N102" i="1" s="1"/>
  <c r="U102" i="1"/>
  <c r="N103" i="1"/>
  <c r="O103" i="1"/>
  <c r="T103" i="1"/>
  <c r="P103" i="1" s="1"/>
  <c r="U103" i="1"/>
  <c r="N104" i="1"/>
  <c r="O104" i="1"/>
  <c r="P104" i="1"/>
  <c r="Q104" i="1"/>
  <c r="R104" i="1"/>
  <c r="T104" i="1"/>
  <c r="U104" i="1"/>
  <c r="N105" i="1"/>
  <c r="O105" i="1"/>
  <c r="P105" i="1"/>
  <c r="Q105" i="1"/>
  <c r="R105" i="1"/>
  <c r="T105" i="1"/>
  <c r="U105" i="1"/>
  <c r="N106" i="1"/>
  <c r="O106" i="1"/>
  <c r="P106" i="1"/>
  <c r="Q106" i="1"/>
  <c r="R106" i="1"/>
  <c r="T106" i="1"/>
  <c r="U106" i="1"/>
  <c r="P107" i="1"/>
  <c r="T107" i="1"/>
  <c r="R107" i="1" s="1"/>
  <c r="U107" i="1"/>
  <c r="Q108" i="1"/>
  <c r="R108" i="1"/>
  <c r="T108" i="1"/>
  <c r="N108" i="1" s="1"/>
  <c r="U108" i="1"/>
  <c r="R109" i="1"/>
  <c r="T109" i="1"/>
  <c r="N109" i="1" s="1"/>
  <c r="U109" i="1"/>
  <c r="T110" i="1"/>
  <c r="N110" i="1" s="1"/>
  <c r="U110" i="1"/>
  <c r="N111" i="1"/>
  <c r="O111" i="1"/>
  <c r="T111" i="1"/>
  <c r="P111" i="1" s="1"/>
  <c r="U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H6" i="1" s="1"/>
  <c r="R112" i="1"/>
  <c r="H7" i="1" s="1"/>
  <c r="Q107" i="1" l="1"/>
  <c r="Q99" i="1"/>
  <c r="Q91" i="1"/>
  <c r="Q83" i="1"/>
  <c r="Q75" i="1"/>
  <c r="Q67" i="1"/>
  <c r="Q59" i="1"/>
  <c r="Q51" i="1"/>
  <c r="Q43" i="1"/>
  <c r="Q35" i="1"/>
  <c r="Q27" i="1"/>
  <c r="Q19" i="1"/>
  <c r="Q101" i="1"/>
  <c r="P92" i="1"/>
  <c r="R86" i="1"/>
  <c r="R70" i="1"/>
  <c r="R54" i="1"/>
  <c r="R46" i="1"/>
  <c r="R38" i="1"/>
  <c r="R30" i="1"/>
  <c r="R22" i="1"/>
  <c r="R14" i="1"/>
  <c r="O107" i="1"/>
  <c r="R94" i="1"/>
  <c r="O91" i="1"/>
  <c r="Q85" i="1"/>
  <c r="O83" i="1"/>
  <c r="Q77" i="1"/>
  <c r="O75" i="1"/>
  <c r="R62" i="1"/>
  <c r="R111" i="1"/>
  <c r="Q110" i="1"/>
  <c r="P109" i="1"/>
  <c r="O108" i="1"/>
  <c r="N107" i="1"/>
  <c r="R103" i="1"/>
  <c r="Q102" i="1"/>
  <c r="P101" i="1"/>
  <c r="O100" i="1"/>
  <c r="N99" i="1"/>
  <c r="R95" i="1"/>
  <c r="Q94" i="1"/>
  <c r="P93" i="1"/>
  <c r="O92" i="1"/>
  <c r="N91" i="1"/>
  <c r="R87" i="1"/>
  <c r="Q86" i="1"/>
  <c r="P85" i="1"/>
  <c r="O84" i="1"/>
  <c r="N83" i="1"/>
  <c r="R79" i="1"/>
  <c r="Q78" i="1"/>
  <c r="P77" i="1"/>
  <c r="O76" i="1"/>
  <c r="N75" i="1"/>
  <c r="R71" i="1"/>
  <c r="Q70" i="1"/>
  <c r="P69" i="1"/>
  <c r="O68" i="1"/>
  <c r="N67" i="1"/>
  <c r="R63" i="1"/>
  <c r="Q62" i="1"/>
  <c r="P61" i="1"/>
  <c r="O60" i="1"/>
  <c r="N59" i="1"/>
  <c r="R55" i="1"/>
  <c r="Q54" i="1"/>
  <c r="P53" i="1"/>
  <c r="O52" i="1"/>
  <c r="N51" i="1"/>
  <c r="R47" i="1"/>
  <c r="Q46" i="1"/>
  <c r="P45" i="1"/>
  <c r="O44" i="1"/>
  <c r="N43" i="1"/>
  <c r="R39" i="1"/>
  <c r="Q38" i="1"/>
  <c r="P37" i="1"/>
  <c r="O36" i="1"/>
  <c r="N35" i="1"/>
  <c r="R31" i="1"/>
  <c r="Q30" i="1"/>
  <c r="P29" i="1"/>
  <c r="O28" i="1"/>
  <c r="N27" i="1"/>
  <c r="R23" i="1"/>
  <c r="Q22" i="1"/>
  <c r="P21" i="1"/>
  <c r="O20" i="1"/>
  <c r="N19" i="1"/>
  <c r="R15" i="1"/>
  <c r="Q14" i="1"/>
  <c r="P13" i="1"/>
  <c r="O12" i="1"/>
  <c r="Q109" i="1"/>
  <c r="P108" i="1"/>
  <c r="R102" i="1"/>
  <c r="P100" i="1"/>
  <c r="Q93" i="1"/>
  <c r="R78" i="1"/>
  <c r="Q111" i="1"/>
  <c r="P110" i="1"/>
  <c r="O109" i="1"/>
  <c r="Q103" i="1"/>
  <c r="P102" i="1"/>
  <c r="O101" i="1"/>
  <c r="Q95" i="1"/>
  <c r="P94" i="1"/>
  <c r="O93" i="1"/>
  <c r="Q87" i="1"/>
  <c r="P86" i="1"/>
  <c r="O85" i="1"/>
  <c r="Q79" i="1"/>
  <c r="P78" i="1"/>
  <c r="O77" i="1"/>
  <c r="Q71" i="1"/>
  <c r="P70" i="1"/>
  <c r="O69" i="1"/>
  <c r="Q63" i="1"/>
  <c r="P62" i="1"/>
  <c r="O61" i="1"/>
  <c r="Q55" i="1"/>
  <c r="P54" i="1"/>
  <c r="O53" i="1"/>
  <c r="R48" i="1"/>
  <c r="Q47" i="1"/>
  <c r="P46" i="1"/>
  <c r="O45" i="1"/>
  <c r="R40" i="1"/>
  <c r="Q39" i="1"/>
  <c r="P38" i="1"/>
  <c r="O37" i="1"/>
  <c r="R32" i="1"/>
  <c r="Q31" i="1"/>
  <c r="P30" i="1"/>
  <c r="O29" i="1"/>
  <c r="R24" i="1"/>
  <c r="Q23" i="1"/>
  <c r="P22" i="1"/>
  <c r="O21" i="1"/>
  <c r="R16" i="1"/>
  <c r="Q15" i="1"/>
  <c r="P14" i="1"/>
  <c r="O13" i="1"/>
  <c r="N12" i="1"/>
  <c r="R110" i="1"/>
  <c r="O99" i="1"/>
  <c r="O110" i="1"/>
  <c r="O102" i="1"/>
  <c r="O94" i="1"/>
  <c r="P87" i="1"/>
  <c r="O86" i="1"/>
  <c r="P79" i="1"/>
  <c r="O78" i="1"/>
  <c r="P71" i="1"/>
  <c r="O70" i="1"/>
  <c r="P63" i="1"/>
  <c r="O62" i="1"/>
  <c r="P55" i="1"/>
  <c r="O54" i="1"/>
  <c r="P47" i="1"/>
  <c r="O46" i="1"/>
  <c r="P39" i="1"/>
  <c r="O38" i="1"/>
  <c r="P31" i="1"/>
  <c r="O30" i="1"/>
  <c r="P23" i="1"/>
  <c r="O22" i="1"/>
  <c r="P15" i="1"/>
  <c r="O14" i="1"/>
  <c r="O71" i="1"/>
  <c r="O63" i="1"/>
  <c r="O55" i="1"/>
  <c r="O47" i="1"/>
  <c r="N46" i="1"/>
  <c r="O39" i="1"/>
  <c r="O31" i="1"/>
  <c r="O23" i="1"/>
  <c r="O15" i="1"/>
</calcChain>
</file>

<file path=xl/sharedStrings.xml><?xml version="1.0" encoding="utf-8"?>
<sst xmlns="http://schemas.openxmlformats.org/spreadsheetml/2006/main" count="147" uniqueCount="139">
  <si>
    <t>・従業員31～従業員100の行については、現在非表示となっているため、従業員が30人を超える場合は、適宜行を表示し入力すること。また、従業員が100人を超える場合は、適宜行を追加し使用すること。なお、合計欄には、計算式が入っているため、行を追加する場合は、注意すること。</t>
    <rPh sb="1" eb="4">
      <t>ジュウギョウイン</t>
    </rPh>
    <rPh sb="7" eb="10">
      <t>ジュウギョウイン</t>
    </rPh>
    <rPh sb="14" eb="15">
      <t>ギョウ</t>
    </rPh>
    <rPh sb="21" eb="23">
      <t>ゲンザイ</t>
    </rPh>
    <rPh sb="23" eb="26">
      <t>ヒヒョウジ</t>
    </rPh>
    <rPh sb="35" eb="38">
      <t>ジュウギョウイン</t>
    </rPh>
    <rPh sb="41" eb="42">
      <t>ニン</t>
    </rPh>
    <rPh sb="43" eb="44">
      <t>コ</t>
    </rPh>
    <rPh sb="46" eb="48">
      <t>バアイ</t>
    </rPh>
    <rPh sb="50" eb="52">
      <t>テキギ</t>
    </rPh>
    <rPh sb="52" eb="53">
      <t>ギョウ</t>
    </rPh>
    <rPh sb="54" eb="56">
      <t>ヒョウジ</t>
    </rPh>
    <rPh sb="57" eb="59">
      <t>ニュウリョク</t>
    </rPh>
    <rPh sb="67" eb="70">
      <t>ジュウギョウイン</t>
    </rPh>
    <rPh sb="74" eb="75">
      <t>ニン</t>
    </rPh>
    <rPh sb="76" eb="77">
      <t>コ</t>
    </rPh>
    <rPh sb="79" eb="81">
      <t>バアイ</t>
    </rPh>
    <rPh sb="83" eb="85">
      <t>テキギ</t>
    </rPh>
    <rPh sb="85" eb="86">
      <t>ギョウ</t>
    </rPh>
    <rPh sb="87" eb="89">
      <t>ツイカ</t>
    </rPh>
    <rPh sb="90" eb="92">
      <t>シヨウ</t>
    </rPh>
    <rPh sb="100" eb="102">
      <t>ゴウケイ</t>
    </rPh>
    <rPh sb="102" eb="103">
      <t>ラン</t>
    </rPh>
    <rPh sb="106" eb="109">
      <t>ケイサンシキ</t>
    </rPh>
    <rPh sb="110" eb="111">
      <t>ハイ</t>
    </rPh>
    <rPh sb="118" eb="119">
      <t>ギョウ</t>
    </rPh>
    <rPh sb="120" eb="122">
      <t>ツイカ</t>
    </rPh>
    <rPh sb="124" eb="126">
      <t>バアイ</t>
    </rPh>
    <rPh sb="128" eb="130">
      <t>チュウイ</t>
    </rPh>
    <phoneticPr fontId="2"/>
  </si>
  <si>
    <t>・途中入職や各種休暇により、報告対象期間に実際勤務していない月がある場合は、勤務していない月は空欄とし、備考欄にその理由を記入すること。
　　備考欄例）６月に途中入職、９月から育児休暇、１２月に退職　等</t>
    <rPh sb="1" eb="3">
      <t>トチュウ</t>
    </rPh>
    <rPh sb="3" eb="5">
      <t>ニュウショク</t>
    </rPh>
    <rPh sb="6" eb="8">
      <t>カクシュ</t>
    </rPh>
    <rPh sb="8" eb="10">
      <t>キュウカ</t>
    </rPh>
    <rPh sb="14" eb="20">
      <t>ホウコクタイショウキカン</t>
    </rPh>
    <rPh sb="21" eb="23">
      <t>ジッサイ</t>
    </rPh>
    <rPh sb="23" eb="25">
      <t>キンム</t>
    </rPh>
    <rPh sb="30" eb="31">
      <t>ツキ</t>
    </rPh>
    <rPh sb="34" eb="36">
      <t>バアイ</t>
    </rPh>
    <rPh sb="38" eb="40">
      <t>キンム</t>
    </rPh>
    <rPh sb="45" eb="46">
      <t>ツキ</t>
    </rPh>
    <rPh sb="47" eb="49">
      <t>クウラン</t>
    </rPh>
    <rPh sb="52" eb="55">
      <t>ビコウラン</t>
    </rPh>
    <rPh sb="58" eb="60">
      <t>リユウ</t>
    </rPh>
    <rPh sb="61" eb="63">
      <t>キニュウ</t>
    </rPh>
    <rPh sb="71" eb="75">
      <t>ビコウランレイ</t>
    </rPh>
    <rPh sb="77" eb="78">
      <t>ガツ</t>
    </rPh>
    <rPh sb="79" eb="81">
      <t>トチュウ</t>
    </rPh>
    <rPh sb="81" eb="83">
      <t>ニュウショク</t>
    </rPh>
    <rPh sb="85" eb="86">
      <t>ガツ</t>
    </rPh>
    <rPh sb="88" eb="90">
      <t>イクジ</t>
    </rPh>
    <rPh sb="90" eb="92">
      <t>キュウカ</t>
    </rPh>
    <rPh sb="95" eb="96">
      <t>ガツ</t>
    </rPh>
    <rPh sb="97" eb="99">
      <t>タイショク</t>
    </rPh>
    <rPh sb="100" eb="101">
      <t>トウ</t>
    </rPh>
    <phoneticPr fontId="2"/>
  </si>
  <si>
    <t>・勤務月数は自動計算となっているため、所定外労働をしていなくても空欄とせず、必ず0を記入すること。</t>
    <rPh sb="1" eb="3">
      <t>キンム</t>
    </rPh>
    <rPh sb="3" eb="5">
      <t>ゲッスウ</t>
    </rPh>
    <rPh sb="6" eb="10">
      <t>ジドウケイサン</t>
    </rPh>
    <rPh sb="19" eb="22">
      <t>ショテイガイ</t>
    </rPh>
    <rPh sb="22" eb="24">
      <t>ロウドウ</t>
    </rPh>
    <rPh sb="32" eb="34">
      <t>クウラン</t>
    </rPh>
    <rPh sb="38" eb="39">
      <t>カナラ</t>
    </rPh>
    <rPh sb="42" eb="44">
      <t>キニュウ</t>
    </rPh>
    <phoneticPr fontId="2"/>
  </si>
  <si>
    <t>・本計算表と同等の資料であれば、既存の資料を添付書類とすることも可能（従業員ごとの各月の所定外労働時間及びその合計、月平均所定外労働時間、報告対象期間の勤務月数）。</t>
    <rPh sb="1" eb="5">
      <t>ホンケイサンヒョウ</t>
    </rPh>
    <rPh sb="6" eb="8">
      <t>ドウトウ</t>
    </rPh>
    <rPh sb="9" eb="11">
      <t>シリョウ</t>
    </rPh>
    <rPh sb="16" eb="18">
      <t>キゾン</t>
    </rPh>
    <rPh sb="19" eb="21">
      <t>シリョウ</t>
    </rPh>
    <rPh sb="22" eb="26">
      <t>テンプショルイ</t>
    </rPh>
    <rPh sb="32" eb="34">
      <t>カノウ</t>
    </rPh>
    <rPh sb="35" eb="38">
      <t>ジュウギョウイン</t>
    </rPh>
    <rPh sb="41" eb="43">
      <t>カクツキ</t>
    </rPh>
    <rPh sb="44" eb="49">
      <t>ショテイガイロウドウ</t>
    </rPh>
    <rPh sb="49" eb="51">
      <t>ジカン</t>
    </rPh>
    <rPh sb="51" eb="52">
      <t>オヨ</t>
    </rPh>
    <rPh sb="55" eb="57">
      <t>ゴウケイ</t>
    </rPh>
    <rPh sb="58" eb="63">
      <t>ツキヘイキンショテイ</t>
    </rPh>
    <rPh sb="63" eb="64">
      <t>ソト</t>
    </rPh>
    <rPh sb="64" eb="68">
      <t>ロウドウジカン</t>
    </rPh>
    <rPh sb="69" eb="75">
      <t>ホウコクタイショウキカン</t>
    </rPh>
    <rPh sb="76" eb="78">
      <t>キンム</t>
    </rPh>
    <rPh sb="78" eb="80">
      <t>ゲッスウ</t>
    </rPh>
    <phoneticPr fontId="2"/>
  </si>
  <si>
    <t>【留意事項】</t>
    <rPh sb="1" eb="3">
      <t>リュウイ</t>
    </rPh>
    <rPh sb="3" eb="5">
      <t>ジコウ</t>
    </rPh>
    <phoneticPr fontId="2"/>
  </si>
  <si>
    <t>合計</t>
    <rPh sb="0" eb="2">
      <t>ゴウケイ</t>
    </rPh>
    <phoneticPr fontId="5"/>
  </si>
  <si>
    <t>従業員100</t>
    <rPh sb="0" eb="3">
      <t>ジュウギョウイン</t>
    </rPh>
    <phoneticPr fontId="2"/>
  </si>
  <si>
    <t>従業員99</t>
    <rPh sb="0" eb="3">
      <t>ジュウギョウイン</t>
    </rPh>
    <phoneticPr fontId="2"/>
  </si>
  <si>
    <t>従業員98</t>
    <rPh sb="0" eb="3">
      <t>ジュウギョウイン</t>
    </rPh>
    <phoneticPr fontId="2"/>
  </si>
  <si>
    <t>従業員97</t>
    <rPh sb="0" eb="3">
      <t>ジュウギョウイン</t>
    </rPh>
    <phoneticPr fontId="2"/>
  </si>
  <si>
    <t>従業員96</t>
    <rPh sb="0" eb="3">
      <t>ジュウギョウイン</t>
    </rPh>
    <phoneticPr fontId="2"/>
  </si>
  <si>
    <t>従業員95</t>
    <rPh sb="0" eb="3">
      <t>ジュウギョウイン</t>
    </rPh>
    <phoneticPr fontId="2"/>
  </si>
  <si>
    <t>従業員94</t>
    <rPh sb="0" eb="3">
      <t>ジュウギョウイン</t>
    </rPh>
    <phoneticPr fontId="2"/>
  </si>
  <si>
    <t>従業員93</t>
    <rPh sb="0" eb="3">
      <t>ジュウギョウイン</t>
    </rPh>
    <phoneticPr fontId="2"/>
  </si>
  <si>
    <t>従業員92</t>
    <rPh sb="0" eb="3">
      <t>ジュウギョウイン</t>
    </rPh>
    <phoneticPr fontId="2"/>
  </si>
  <si>
    <t>従業員91</t>
    <rPh sb="0" eb="3">
      <t>ジュウギョウイン</t>
    </rPh>
    <phoneticPr fontId="2"/>
  </si>
  <si>
    <t>従業員90</t>
    <rPh sb="0" eb="3">
      <t>ジュウギョウイン</t>
    </rPh>
    <phoneticPr fontId="2"/>
  </si>
  <si>
    <t>従業員89</t>
    <rPh sb="0" eb="3">
      <t>ジュウギョウイン</t>
    </rPh>
    <phoneticPr fontId="2"/>
  </si>
  <si>
    <t>従業員88</t>
    <rPh sb="0" eb="3">
      <t>ジュウギョウイン</t>
    </rPh>
    <phoneticPr fontId="2"/>
  </si>
  <si>
    <t>従業員87</t>
    <rPh sb="0" eb="3">
      <t>ジュウギョウイン</t>
    </rPh>
    <phoneticPr fontId="2"/>
  </si>
  <si>
    <t>従業員86</t>
    <rPh sb="0" eb="3">
      <t>ジュウギョウイン</t>
    </rPh>
    <phoneticPr fontId="2"/>
  </si>
  <si>
    <t>従業員85</t>
    <rPh sb="0" eb="3">
      <t>ジュウギョウイン</t>
    </rPh>
    <phoneticPr fontId="2"/>
  </si>
  <si>
    <t>従業員84</t>
    <rPh sb="0" eb="3">
      <t>ジュウギョウイン</t>
    </rPh>
    <phoneticPr fontId="2"/>
  </si>
  <si>
    <t>従業員83</t>
    <rPh sb="0" eb="3">
      <t>ジュウギョウイン</t>
    </rPh>
    <phoneticPr fontId="2"/>
  </si>
  <si>
    <t>従業員82</t>
    <rPh sb="0" eb="3">
      <t>ジュウギョウイン</t>
    </rPh>
    <phoneticPr fontId="2"/>
  </si>
  <si>
    <t>従業員81</t>
    <rPh sb="0" eb="3">
      <t>ジュウギョウイン</t>
    </rPh>
    <phoneticPr fontId="2"/>
  </si>
  <si>
    <t>従業員80</t>
    <rPh sb="0" eb="3">
      <t>ジュウギョウイン</t>
    </rPh>
    <phoneticPr fontId="2"/>
  </si>
  <si>
    <t>従業員79</t>
    <rPh sb="0" eb="3">
      <t>ジュウギョウイン</t>
    </rPh>
    <phoneticPr fontId="2"/>
  </si>
  <si>
    <t>従業員78</t>
    <rPh sb="0" eb="3">
      <t>ジュウギョウイン</t>
    </rPh>
    <phoneticPr fontId="2"/>
  </si>
  <si>
    <t>従業員77</t>
    <rPh sb="0" eb="3">
      <t>ジュウギョウイン</t>
    </rPh>
    <phoneticPr fontId="2"/>
  </si>
  <si>
    <t>従業員76</t>
    <rPh sb="0" eb="3">
      <t>ジュウギョウイン</t>
    </rPh>
    <phoneticPr fontId="2"/>
  </si>
  <si>
    <t>従業員75</t>
    <rPh sb="0" eb="3">
      <t>ジュウギョウイン</t>
    </rPh>
    <phoneticPr fontId="2"/>
  </si>
  <si>
    <t>従業員74</t>
    <rPh sb="0" eb="3">
      <t>ジュウギョウイン</t>
    </rPh>
    <phoneticPr fontId="2"/>
  </si>
  <si>
    <t>従業員73</t>
    <rPh sb="0" eb="3">
      <t>ジュウギョウイン</t>
    </rPh>
    <phoneticPr fontId="2"/>
  </si>
  <si>
    <t>従業員72</t>
    <rPh sb="0" eb="3">
      <t>ジュウギョウイン</t>
    </rPh>
    <phoneticPr fontId="2"/>
  </si>
  <si>
    <t>従業員71</t>
    <rPh sb="0" eb="3">
      <t>ジュウギョウイン</t>
    </rPh>
    <phoneticPr fontId="2"/>
  </si>
  <si>
    <t>従業員70</t>
    <rPh sb="0" eb="3">
      <t>ジュウギョウイン</t>
    </rPh>
    <phoneticPr fontId="2"/>
  </si>
  <si>
    <t>従業員69</t>
    <rPh sb="0" eb="3">
      <t>ジュウギョウイン</t>
    </rPh>
    <phoneticPr fontId="2"/>
  </si>
  <si>
    <t>従業員68</t>
    <rPh sb="0" eb="3">
      <t>ジュウギョウイン</t>
    </rPh>
    <phoneticPr fontId="2"/>
  </si>
  <si>
    <t>従業員67</t>
    <rPh sb="0" eb="3">
      <t>ジュウギョウイン</t>
    </rPh>
    <phoneticPr fontId="2"/>
  </si>
  <si>
    <t>従業員66</t>
    <rPh sb="0" eb="3">
      <t>ジュウギョウイン</t>
    </rPh>
    <phoneticPr fontId="2"/>
  </si>
  <si>
    <t>従業員65</t>
    <rPh sb="0" eb="3">
      <t>ジュウギョウイン</t>
    </rPh>
    <phoneticPr fontId="2"/>
  </si>
  <si>
    <t>従業員64</t>
    <rPh sb="0" eb="3">
      <t>ジュウギョウイン</t>
    </rPh>
    <phoneticPr fontId="2"/>
  </si>
  <si>
    <t>従業員63</t>
    <rPh sb="0" eb="3">
      <t>ジュウギョウイン</t>
    </rPh>
    <phoneticPr fontId="2"/>
  </si>
  <si>
    <t>従業員62</t>
    <rPh sb="0" eb="3">
      <t>ジュウギョウイン</t>
    </rPh>
    <phoneticPr fontId="2"/>
  </si>
  <si>
    <t>従業員61</t>
    <rPh sb="0" eb="3">
      <t>ジュウギョウイン</t>
    </rPh>
    <phoneticPr fontId="2"/>
  </si>
  <si>
    <t>従業員60</t>
    <rPh sb="0" eb="3">
      <t>ジュウギョウイン</t>
    </rPh>
    <phoneticPr fontId="2"/>
  </si>
  <si>
    <t>従業員59</t>
    <rPh sb="0" eb="3">
      <t>ジュウギョウイン</t>
    </rPh>
    <phoneticPr fontId="2"/>
  </si>
  <si>
    <t>従業員58</t>
    <rPh sb="0" eb="3">
      <t>ジュウギョウイン</t>
    </rPh>
    <phoneticPr fontId="2"/>
  </si>
  <si>
    <t>従業員57</t>
    <rPh sb="0" eb="3">
      <t>ジュウギョウイン</t>
    </rPh>
    <phoneticPr fontId="2"/>
  </si>
  <si>
    <t>従業員56</t>
    <rPh sb="0" eb="3">
      <t>ジュウギョウイン</t>
    </rPh>
    <phoneticPr fontId="2"/>
  </si>
  <si>
    <t>従業員55</t>
    <rPh sb="0" eb="3">
      <t>ジュウギョウイン</t>
    </rPh>
    <phoneticPr fontId="2"/>
  </si>
  <si>
    <t>従業員54</t>
    <rPh sb="0" eb="3">
      <t>ジュウギョウイン</t>
    </rPh>
    <phoneticPr fontId="2"/>
  </si>
  <si>
    <t>従業員53</t>
    <rPh sb="0" eb="3">
      <t>ジュウギョウイン</t>
    </rPh>
    <phoneticPr fontId="2"/>
  </si>
  <si>
    <t>従業員52</t>
    <rPh sb="0" eb="3">
      <t>ジュウギョウイン</t>
    </rPh>
    <phoneticPr fontId="2"/>
  </si>
  <si>
    <t>従業員51</t>
    <rPh sb="0" eb="3">
      <t>ジュウギョウイン</t>
    </rPh>
    <phoneticPr fontId="2"/>
  </si>
  <si>
    <t>従業員50</t>
    <rPh sb="0" eb="3">
      <t>ジュウギョウイン</t>
    </rPh>
    <phoneticPr fontId="2"/>
  </si>
  <si>
    <t>従業員49</t>
    <rPh sb="0" eb="3">
      <t>ジュウギョウイン</t>
    </rPh>
    <phoneticPr fontId="2"/>
  </si>
  <si>
    <t>従業員48</t>
    <rPh sb="0" eb="3">
      <t>ジュウギョウイン</t>
    </rPh>
    <phoneticPr fontId="2"/>
  </si>
  <si>
    <t>従業員47</t>
    <rPh sb="0" eb="3">
      <t>ジュウギョウイン</t>
    </rPh>
    <phoneticPr fontId="2"/>
  </si>
  <si>
    <t>従業員46</t>
    <rPh sb="0" eb="3">
      <t>ジュウギョウイン</t>
    </rPh>
    <phoneticPr fontId="2"/>
  </si>
  <si>
    <t>従業員45</t>
    <rPh sb="0" eb="3">
      <t>ジュウギョウイン</t>
    </rPh>
    <phoneticPr fontId="2"/>
  </si>
  <si>
    <t>従業員44</t>
    <rPh sb="0" eb="3">
      <t>ジュウギョウイン</t>
    </rPh>
    <phoneticPr fontId="2"/>
  </si>
  <si>
    <t>従業員43</t>
    <rPh sb="0" eb="3">
      <t>ジュウギョウイン</t>
    </rPh>
    <phoneticPr fontId="2"/>
  </si>
  <si>
    <t>従業員42</t>
    <rPh sb="0" eb="3">
      <t>ジュウギョウイン</t>
    </rPh>
    <phoneticPr fontId="2"/>
  </si>
  <si>
    <t>従業員41</t>
    <rPh sb="0" eb="3">
      <t>ジュウギョウイン</t>
    </rPh>
    <phoneticPr fontId="2"/>
  </si>
  <si>
    <t>従業員40</t>
    <rPh sb="0" eb="3">
      <t>ジュウギョウイン</t>
    </rPh>
    <phoneticPr fontId="2"/>
  </si>
  <si>
    <t>従業員39</t>
    <rPh sb="0" eb="3">
      <t>ジュウギョウイン</t>
    </rPh>
    <phoneticPr fontId="2"/>
  </si>
  <si>
    <t>従業員38</t>
    <rPh sb="0" eb="3">
      <t>ジュウギョウイン</t>
    </rPh>
    <phoneticPr fontId="2"/>
  </si>
  <si>
    <t>従業員37</t>
    <rPh sb="0" eb="3">
      <t>ジュウギョウイン</t>
    </rPh>
    <phoneticPr fontId="2"/>
  </si>
  <si>
    <t>従業員36</t>
    <rPh sb="0" eb="3">
      <t>ジュウギョウイン</t>
    </rPh>
    <phoneticPr fontId="2"/>
  </si>
  <si>
    <t>従業員35</t>
    <rPh sb="0" eb="3">
      <t>ジュウギョウイン</t>
    </rPh>
    <phoneticPr fontId="2"/>
  </si>
  <si>
    <t>従業員34</t>
    <rPh sb="0" eb="3">
      <t>ジュウギョウイン</t>
    </rPh>
    <phoneticPr fontId="2"/>
  </si>
  <si>
    <t>従業員33</t>
    <rPh sb="0" eb="3">
      <t>ジュウギョウイン</t>
    </rPh>
    <phoneticPr fontId="2"/>
  </si>
  <si>
    <t>従業員32</t>
    <rPh sb="0" eb="3">
      <t>ジュウギョウイン</t>
    </rPh>
    <phoneticPr fontId="2"/>
  </si>
  <si>
    <t>従業員31</t>
    <rPh sb="0" eb="3">
      <t>ジュウギョウイン</t>
    </rPh>
    <phoneticPr fontId="2"/>
  </si>
  <si>
    <t>従業員30</t>
    <rPh sb="0" eb="3">
      <t>ジュウギョウイン</t>
    </rPh>
    <phoneticPr fontId="2"/>
  </si>
  <si>
    <t>従業員29</t>
    <rPh sb="0" eb="3">
      <t>ジュウギョウイン</t>
    </rPh>
    <phoneticPr fontId="2"/>
  </si>
  <si>
    <t>従業員28</t>
    <rPh sb="0" eb="3">
      <t>ジュウギョウイン</t>
    </rPh>
    <phoneticPr fontId="2"/>
  </si>
  <si>
    <t>従業員27</t>
    <rPh sb="0" eb="3">
      <t>ジュウギョウイン</t>
    </rPh>
    <phoneticPr fontId="2"/>
  </si>
  <si>
    <t>従業員26</t>
    <rPh sb="0" eb="3">
      <t>ジュウギョウイン</t>
    </rPh>
    <phoneticPr fontId="2"/>
  </si>
  <si>
    <t>従業員25</t>
    <rPh sb="0" eb="3">
      <t>ジュウギョウイン</t>
    </rPh>
    <phoneticPr fontId="2"/>
  </si>
  <si>
    <t>従業員24</t>
    <rPh sb="0" eb="3">
      <t>ジュウギョウイン</t>
    </rPh>
    <phoneticPr fontId="2"/>
  </si>
  <si>
    <t>従業員23</t>
    <rPh sb="0" eb="3">
      <t>ジュウギョウイン</t>
    </rPh>
    <phoneticPr fontId="2"/>
  </si>
  <si>
    <t>従業員22</t>
    <rPh sb="0" eb="3">
      <t>ジュウギョウイン</t>
    </rPh>
    <phoneticPr fontId="2"/>
  </si>
  <si>
    <t>従業員21</t>
    <rPh sb="0" eb="3">
      <t>ジュウギョウイン</t>
    </rPh>
    <phoneticPr fontId="2"/>
  </si>
  <si>
    <t>従業員20</t>
    <rPh sb="0" eb="3">
      <t>ジュウギョウイン</t>
    </rPh>
    <phoneticPr fontId="2"/>
  </si>
  <si>
    <t>従業員19</t>
    <rPh sb="0" eb="3">
      <t>ジュウギョウイン</t>
    </rPh>
    <phoneticPr fontId="2"/>
  </si>
  <si>
    <t>従業員18</t>
    <rPh sb="0" eb="3">
      <t>ジュウギョウイン</t>
    </rPh>
    <phoneticPr fontId="2"/>
  </si>
  <si>
    <t>従業員17</t>
    <rPh sb="0" eb="3">
      <t>ジュウギョウイン</t>
    </rPh>
    <phoneticPr fontId="2"/>
  </si>
  <si>
    <t>従業員16</t>
    <rPh sb="0" eb="3">
      <t>ジュウギョウイン</t>
    </rPh>
    <phoneticPr fontId="2"/>
  </si>
  <si>
    <t>従業員15</t>
    <rPh sb="0" eb="3">
      <t>ジュウギョウイン</t>
    </rPh>
    <phoneticPr fontId="2"/>
  </si>
  <si>
    <t>従業員14</t>
    <rPh sb="0" eb="3">
      <t>ジュウギョウイン</t>
    </rPh>
    <phoneticPr fontId="2"/>
  </si>
  <si>
    <t>従業員13</t>
    <rPh sb="0" eb="3">
      <t>ジュウギョウイン</t>
    </rPh>
    <phoneticPr fontId="2"/>
  </si>
  <si>
    <t>従業員12</t>
    <rPh sb="0" eb="3">
      <t>ジュウギョウイン</t>
    </rPh>
    <phoneticPr fontId="2"/>
  </si>
  <si>
    <t>従業員11</t>
    <rPh sb="0" eb="3">
      <t>ジュウギョウイン</t>
    </rPh>
    <phoneticPr fontId="2"/>
  </si>
  <si>
    <t>従業員10</t>
    <rPh sb="0" eb="3">
      <t>ジュウギョウイン</t>
    </rPh>
    <phoneticPr fontId="2"/>
  </si>
  <si>
    <t>従業員9</t>
    <rPh sb="0" eb="3">
      <t>ジュウギョウイン</t>
    </rPh>
    <phoneticPr fontId="2"/>
  </si>
  <si>
    <t>従業員8</t>
    <rPh sb="0" eb="3">
      <t>ジュウギョウイン</t>
    </rPh>
    <phoneticPr fontId="2"/>
  </si>
  <si>
    <t>従業員7</t>
    <rPh sb="0" eb="3">
      <t>ジュウギョウイン</t>
    </rPh>
    <phoneticPr fontId="2"/>
  </si>
  <si>
    <t>従業員6</t>
    <rPh sb="0" eb="3">
      <t>ジュウギョウイン</t>
    </rPh>
    <phoneticPr fontId="2"/>
  </si>
  <si>
    <t>従業員5</t>
    <rPh sb="0" eb="3">
      <t>ジュウギョウイン</t>
    </rPh>
    <phoneticPr fontId="2"/>
  </si>
  <si>
    <t>従業員4</t>
    <rPh sb="0" eb="3">
      <t>ジュウギョウイン</t>
    </rPh>
    <phoneticPr fontId="2"/>
  </si>
  <si>
    <t>従業員3</t>
    <rPh sb="0" eb="3">
      <t>ジュウギョウイン</t>
    </rPh>
    <phoneticPr fontId="2"/>
  </si>
  <si>
    <t>従業員2</t>
    <rPh sb="0" eb="3">
      <t>ジュウギョウイン</t>
    </rPh>
    <phoneticPr fontId="2"/>
  </si>
  <si>
    <t>従業員1</t>
    <rPh sb="0" eb="3">
      <t>ジュウギョウイン</t>
    </rPh>
    <phoneticPr fontId="2"/>
  </si>
  <si>
    <t>確かめ算</t>
    <rPh sb="0" eb="1">
      <t>タシ</t>
    </rPh>
    <rPh sb="3" eb="4">
      <t>ザン</t>
    </rPh>
    <phoneticPr fontId="2"/>
  </si>
  <si>
    <t>年間</t>
    <rPh sb="0" eb="2">
      <t>ネンカン</t>
    </rPh>
    <phoneticPr fontId="2"/>
  </si>
  <si>
    <t>月平均</t>
    <rPh sb="0" eb="3">
      <t>ツキヘイキン</t>
    </rPh>
    <phoneticPr fontId="2"/>
  </si>
  <si>
    <t>勤務月数</t>
    <rPh sb="0" eb="4">
      <t>キンムツキスウ</t>
    </rPh>
    <phoneticPr fontId="2"/>
  </si>
  <si>
    <t>12ヶ月目</t>
    <rPh sb="3" eb="4">
      <t>ゲツ</t>
    </rPh>
    <rPh sb="4" eb="5">
      <t>メ</t>
    </rPh>
    <phoneticPr fontId="2"/>
  </si>
  <si>
    <t>11ヶ月目</t>
    <rPh sb="3" eb="5">
      <t>ゲツメ</t>
    </rPh>
    <phoneticPr fontId="5"/>
  </si>
  <si>
    <t>10ヶ月目</t>
    <rPh sb="3" eb="4">
      <t>ゲツ</t>
    </rPh>
    <rPh sb="4" eb="5">
      <t>メ</t>
    </rPh>
    <phoneticPr fontId="2"/>
  </si>
  <si>
    <t>9ヶ月目</t>
    <rPh sb="2" eb="4">
      <t>ゲツメ</t>
    </rPh>
    <phoneticPr fontId="5"/>
  </si>
  <si>
    <t>8ヶ月目</t>
    <rPh sb="2" eb="3">
      <t>ゲツ</t>
    </rPh>
    <rPh sb="3" eb="4">
      <t>メ</t>
    </rPh>
    <phoneticPr fontId="2"/>
  </si>
  <si>
    <t>7ヶ月目</t>
    <rPh sb="2" eb="4">
      <t>ゲツメ</t>
    </rPh>
    <phoneticPr fontId="5"/>
  </si>
  <si>
    <t>6ヶ月目</t>
    <rPh sb="2" eb="3">
      <t>ゲツ</t>
    </rPh>
    <rPh sb="3" eb="4">
      <t>メ</t>
    </rPh>
    <phoneticPr fontId="2"/>
  </si>
  <si>
    <t>5ヶ月目</t>
    <rPh sb="2" eb="4">
      <t>ゲツメ</t>
    </rPh>
    <phoneticPr fontId="5"/>
  </si>
  <si>
    <t>4ヶ月目</t>
    <rPh sb="2" eb="3">
      <t>ゲツ</t>
    </rPh>
    <rPh sb="3" eb="4">
      <t>メ</t>
    </rPh>
    <phoneticPr fontId="2"/>
  </si>
  <si>
    <t>3ヶ月目</t>
    <rPh sb="2" eb="4">
      <t>ゲツメ</t>
    </rPh>
    <phoneticPr fontId="5"/>
  </si>
  <si>
    <t>2ヶ月目</t>
    <rPh sb="2" eb="3">
      <t>ゲツ</t>
    </rPh>
    <rPh sb="3" eb="4">
      <t>メ</t>
    </rPh>
    <phoneticPr fontId="2"/>
  </si>
  <si>
    <t>1ヶ月目</t>
    <rPh sb="2" eb="4">
      <t>ゲツメ</t>
    </rPh>
    <phoneticPr fontId="5"/>
  </si>
  <si>
    <t>計算利用
勤務月数</t>
    <rPh sb="0" eb="4">
      <t>ケイサンリヨウ</t>
    </rPh>
    <rPh sb="5" eb="9">
      <t>キンムツキスウ</t>
    </rPh>
    <phoneticPr fontId="2"/>
  </si>
  <si>
    <t>備考</t>
    <rPh sb="0" eb="2">
      <t>ビコウ</t>
    </rPh>
    <phoneticPr fontId="2"/>
  </si>
  <si>
    <t>基準超え従業員</t>
    <rPh sb="0" eb="2">
      <t>キジュン</t>
    </rPh>
    <rPh sb="2" eb="3">
      <t>コ</t>
    </rPh>
    <rPh sb="4" eb="7">
      <t>ジュウギョウイン</t>
    </rPh>
    <phoneticPr fontId="2"/>
  </si>
  <si>
    <t>所定外労働勤務状況</t>
    <phoneticPr fontId="2"/>
  </si>
  <si>
    <t>職員</t>
    <rPh sb="0" eb="2">
      <t>ショクイン</t>
    </rPh>
    <phoneticPr fontId="5"/>
  </si>
  <si>
    <t>人</t>
    <rPh sb="0" eb="1">
      <t>ニン</t>
    </rPh>
    <phoneticPr fontId="2"/>
  </si>
  <si>
    <t>　年間所定外労働時間が360時間以上の従業員数</t>
    <rPh sb="1" eb="6">
      <t>ネンカンショテイガイ</t>
    </rPh>
    <rPh sb="6" eb="10">
      <t>ロウドウジカン</t>
    </rPh>
    <rPh sb="14" eb="16">
      <t>ジカン</t>
    </rPh>
    <rPh sb="16" eb="18">
      <t>イジョウ</t>
    </rPh>
    <rPh sb="19" eb="22">
      <t>ジュウギョウイン</t>
    </rPh>
    <rPh sb="22" eb="23">
      <t>スウ</t>
    </rPh>
    <phoneticPr fontId="2"/>
  </si>
  <si>
    <t>所定外労働時間が基準を超えている従業員数</t>
    <rPh sb="0" eb="3">
      <t>ショテイガイ</t>
    </rPh>
    <rPh sb="3" eb="7">
      <t>ロウドウジカン</t>
    </rPh>
    <rPh sb="8" eb="10">
      <t>キジュン</t>
    </rPh>
    <rPh sb="11" eb="12">
      <t>コ</t>
    </rPh>
    <rPh sb="16" eb="20">
      <t>ジュウギョウインスウ</t>
    </rPh>
    <phoneticPr fontId="2"/>
  </si>
  <si>
    <t>　月平均所定外労働時間が45時間以上の従業員数</t>
    <rPh sb="1" eb="2">
      <t>ツキ</t>
    </rPh>
    <rPh sb="2" eb="4">
      <t>ヘイキン</t>
    </rPh>
    <rPh sb="4" eb="7">
      <t>ショテイガイ</t>
    </rPh>
    <rPh sb="7" eb="11">
      <t>ロウドウジカン</t>
    </rPh>
    <rPh sb="14" eb="16">
      <t>ジカン</t>
    </rPh>
    <rPh sb="16" eb="18">
      <t>イジョウ</t>
    </rPh>
    <rPh sb="19" eb="22">
      <t>ジュウギョウイン</t>
    </rPh>
    <rPh sb="22" eb="23">
      <t>スウ</t>
    </rPh>
    <phoneticPr fontId="2"/>
  </si>
  <si>
    <t>まで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</si>
  <si>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</si>
  <si>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</si>
  <si>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</si>
  <si>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～</t>
    <phoneticPr fontId="2"/>
  </si>
  <si>
    <t>報告対象期間</t>
    <rPh sb="0" eb="4">
      <t>ホウコクタイショウ</t>
    </rPh>
    <rPh sb="4" eb="6">
      <t>キカン</t>
    </rPh>
    <phoneticPr fontId="2"/>
  </si>
  <si>
    <t>事業者名</t>
    <rPh sb="0" eb="4">
      <t>ジギョウシャメイ</t>
    </rPh>
    <phoneticPr fontId="2"/>
  </si>
  <si>
    <t>④所定外労働時間計算表</t>
    <rPh sb="1" eb="8">
      <t>ショテイガイロウドウジカン</t>
    </rPh>
    <rPh sb="8" eb="11">
      <t>ケイサンヒョウ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</si>
</sst>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2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5" xfId="1" applyFont="1" applyFill="1" applyBorder="1" applyAlignment="1">
      <alignment vertical="center" shrinkToFit="1"/>
    </xf>
    <xf numFmtId="176" fontId="4" fillId="2" borderId="6" xfId="1" applyNumberFormat="1" applyFont="1" applyFill="1" applyBorder="1" applyAlignment="1">
      <alignment vertical="center" shrinkToFit="1"/>
    </xf>
    <xf numFmtId="38" fontId="4" fillId="2" borderId="7" xfId="1" applyFont="1" applyFill="1" applyBorder="1" applyAlignment="1">
      <alignment vertical="center" shrinkToFit="1"/>
    </xf>
    <xf numFmtId="38" fontId="4" fillId="2" borderId="6" xfId="1" applyFont="1" applyFill="1" applyBorder="1" applyAlignment="1">
      <alignment vertical="center" shrinkToFit="1"/>
    </xf>
    <xf numFmtId="38" fontId="4" fillId="2" borderId="8" xfId="1" applyFont="1" applyFill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>
      <alignment vertical="center"/>
    </xf>
    <xf numFmtId="0" fontId="3" fillId="0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4" fillId="2" borderId="13" xfId="0" applyFont="1" applyFill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4" fillId="2" borderId="19" xfId="0" applyFont="1" applyFill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8" fillId="3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8" fillId="3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2" xfId="0" applyBorder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tabSelected="1" workbookViewId="0">
      <selection activeCell="H15" sqref="H15"/>
    </sheetView>
  </sheetViews>
  <sheetFormatPr defaultRowHeight="18" x14ac:dyDescent="0.45"/>
  <cols>
    <col min="2" max="13" width="5.69921875" customWidth="1"/>
    <col min="14" max="18" width="8.69921875" customWidth="1"/>
    <col min="19" max="19" width="17.796875" customWidth="1"/>
    <col min="20" max="21" width="8.796875" hidden="1" customWidth="1"/>
  </cols>
  <sheetData>
    <row r="1" spans="1:21" x14ac:dyDescent="0.45">
      <c r="A1" s="78" t="s">
        <v>138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1" ht="12" customHeight="1" x14ac:dyDescent="0.4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S2" s="77"/>
    </row>
    <row r="3" spans="1:21" x14ac:dyDescent="0.45">
      <c r="A3" s="75" t="s">
        <v>137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S3" s="68"/>
    </row>
    <row r="4" spans="1:21" x14ac:dyDescent="0.45">
      <c r="A4" s="75" t="s">
        <v>136</v>
      </c>
      <c r="B4" s="75"/>
      <c r="C4" s="74" t="s">
        <v>134</v>
      </c>
      <c r="D4" s="74"/>
      <c r="E4" s="74" t="s">
        <v>133</v>
      </c>
      <c r="F4" s="74"/>
      <c r="G4" s="74" t="s">
        <v>132</v>
      </c>
      <c r="H4" s="73" t="s">
        <v>135</v>
      </c>
      <c r="I4" s="73" t="s">
        <v>134</v>
      </c>
      <c r="J4" s="74"/>
      <c r="K4" s="74" t="s">
        <v>133</v>
      </c>
      <c r="L4" s="74"/>
      <c r="M4" s="73" t="s">
        <v>132</v>
      </c>
      <c r="N4" s="72" t="s">
        <v>131</v>
      </c>
      <c r="O4" s="71"/>
      <c r="P4" s="70"/>
      <c r="S4" s="68"/>
    </row>
    <row r="5" spans="1:21" ht="18.600000000000001" thickBot="1" x14ac:dyDescent="0.5">
      <c r="A5" s="69"/>
      <c r="B5" s="6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S5" s="68"/>
    </row>
    <row r="6" spans="1:21" ht="18.600000000000001" thickTop="1" x14ac:dyDescent="0.45">
      <c r="A6" s="66" t="s">
        <v>130</v>
      </c>
      <c r="B6" s="66"/>
      <c r="C6" s="66"/>
      <c r="D6" s="66"/>
      <c r="E6" s="66"/>
      <c r="F6" s="66"/>
      <c r="G6" s="65"/>
      <c r="H6" s="64" t="str">
        <f>Q112</f>
        <v/>
      </c>
      <c r="I6" s="63" t="s">
        <v>127</v>
      </c>
      <c r="J6" s="1"/>
      <c r="K6" s="62" t="s">
        <v>129</v>
      </c>
      <c r="L6" s="62"/>
      <c r="M6" s="62"/>
      <c r="N6" s="62"/>
      <c r="O6" s="62"/>
      <c r="P6" s="61"/>
      <c r="Q6" s="67" t="str">
        <f>IF(T12=0,"",COUNTIF(Q12:R111,"〇")-COUNTIFS(Q12:Q111,"〇",R12:R111,"〇"))</f>
        <v/>
      </c>
      <c r="R6" s="59" t="s">
        <v>127</v>
      </c>
    </row>
    <row r="7" spans="1:21" ht="18.600000000000001" thickBot="1" x14ac:dyDescent="0.5">
      <c r="A7" s="66" t="s">
        <v>128</v>
      </c>
      <c r="B7" s="66"/>
      <c r="C7" s="66"/>
      <c r="D7" s="66"/>
      <c r="E7" s="66"/>
      <c r="F7" s="66"/>
      <c r="G7" s="65"/>
      <c r="H7" s="64" t="str">
        <f>R112</f>
        <v/>
      </c>
      <c r="I7" s="63" t="s">
        <v>127</v>
      </c>
      <c r="J7" s="1"/>
      <c r="K7" s="62"/>
      <c r="L7" s="62"/>
      <c r="M7" s="62"/>
      <c r="N7" s="62"/>
      <c r="O7" s="62"/>
      <c r="P7" s="61"/>
      <c r="Q7" s="60"/>
      <c r="R7" s="59"/>
    </row>
    <row r="8" spans="1:21" ht="12" customHeight="1" thickTop="1" x14ac:dyDescent="0.45">
      <c r="H8" s="58"/>
    </row>
    <row r="10" spans="1:21" ht="18.600000000000001" thickBot="1" x14ac:dyDescent="0.5">
      <c r="A10" s="52" t="s">
        <v>126</v>
      </c>
      <c r="B10" s="44" t="s">
        <v>125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7"/>
      <c r="O10" s="55"/>
      <c r="P10" s="57"/>
      <c r="Q10" s="56" t="s">
        <v>124</v>
      </c>
      <c r="R10" s="56"/>
      <c r="S10" s="55" t="s">
        <v>123</v>
      </c>
      <c r="T10" s="54" t="s">
        <v>122</v>
      </c>
      <c r="U10" s="53" t="s">
        <v>108</v>
      </c>
    </row>
    <row r="11" spans="1:21" x14ac:dyDescent="0.45">
      <c r="A11" s="52"/>
      <c r="B11" s="51" t="s">
        <v>121</v>
      </c>
      <c r="C11" s="34" t="s">
        <v>120</v>
      </c>
      <c r="D11" s="34" t="s">
        <v>119</v>
      </c>
      <c r="E11" s="34" t="s">
        <v>118</v>
      </c>
      <c r="F11" s="34" t="s">
        <v>117</v>
      </c>
      <c r="G11" s="34" t="s">
        <v>116</v>
      </c>
      <c r="H11" s="34" t="s">
        <v>115</v>
      </c>
      <c r="I11" s="34" t="s">
        <v>114</v>
      </c>
      <c r="J11" s="34" t="s">
        <v>113</v>
      </c>
      <c r="K11" s="34" t="s">
        <v>112</v>
      </c>
      <c r="L11" s="34" t="s">
        <v>111</v>
      </c>
      <c r="M11" s="50" t="s">
        <v>110</v>
      </c>
      <c r="N11" s="49" t="s">
        <v>5</v>
      </c>
      <c r="O11" s="48" t="s">
        <v>109</v>
      </c>
      <c r="P11" s="47" t="s">
        <v>108</v>
      </c>
      <c r="Q11" s="46" t="s">
        <v>108</v>
      </c>
      <c r="R11" s="45" t="s">
        <v>107</v>
      </c>
      <c r="S11" s="44"/>
      <c r="T11" s="43"/>
      <c r="U11" s="42" t="s">
        <v>106</v>
      </c>
    </row>
    <row r="12" spans="1:21" x14ac:dyDescent="0.45">
      <c r="A12" s="34" t="s">
        <v>105</v>
      </c>
      <c r="B12" s="4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9"/>
      <c r="N12" s="30" t="str">
        <f>IF(T12=0,"",SUM(B12:M12))</f>
        <v/>
      </c>
      <c r="O12" s="29" t="str">
        <f>IF(T12=0,"",COUNTA(B12:M12))</f>
        <v/>
      </c>
      <c r="P12" s="28" t="str">
        <f>IF(T12=0,"",ROUND(N12/O12,1))</f>
        <v/>
      </c>
      <c r="Q12" s="27" t="str">
        <f>IF(T12=0,"",IF(P12&gt;=45,"〇",""))</f>
        <v/>
      </c>
      <c r="R12" s="26" t="str">
        <f>IF(T12=0,"",IF(N12&gt;=360,"〇",""))</f>
        <v/>
      </c>
      <c r="S12" s="25"/>
      <c r="T12" s="14">
        <f>COUNTA(B12:M12)</f>
        <v>0</v>
      </c>
      <c r="U12" s="4" t="e">
        <f>AVERAGEA(B12:M12)</f>
        <v>#DIV/0!</v>
      </c>
    </row>
    <row r="13" spans="1:21" x14ac:dyDescent="0.45">
      <c r="A13" s="34" t="s">
        <v>104</v>
      </c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9"/>
      <c r="N13" s="30" t="str">
        <f>IF(T13=0,"",SUM(B13:M13))</f>
        <v/>
      </c>
      <c r="O13" s="29" t="str">
        <f>IF(T13=0,"",COUNTA(B13:M13))</f>
        <v/>
      </c>
      <c r="P13" s="28" t="str">
        <f>IF(T13=0,"",ROUND(N13/O13,1))</f>
        <v/>
      </c>
      <c r="Q13" s="27" t="str">
        <f>IF(T13=0,"",IF(P13&gt;=45,"〇",""))</f>
        <v/>
      </c>
      <c r="R13" s="26" t="str">
        <f>IF(T13=0,"",IF(N13&gt;=360,"〇",""))</f>
        <v/>
      </c>
      <c r="S13" s="25"/>
      <c r="T13" s="14">
        <f>COUNTA(B13:M13)</f>
        <v>0</v>
      </c>
      <c r="U13" s="4" t="e">
        <f>AVERAGEA(B13:M13)</f>
        <v>#DIV/0!</v>
      </c>
    </row>
    <row r="14" spans="1:21" x14ac:dyDescent="0.45">
      <c r="A14" s="34" t="s">
        <v>103</v>
      </c>
      <c r="B14" s="41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9"/>
      <c r="N14" s="30" t="str">
        <f>IF(T14=0,"",SUM(B14:M14))</f>
        <v/>
      </c>
      <c r="O14" s="29" t="str">
        <f>IF(T14=0,"",COUNTA(B14:M14))</f>
        <v/>
      </c>
      <c r="P14" s="28" t="str">
        <f>IF(T14=0,"",ROUND(N14/O14,1))</f>
        <v/>
      </c>
      <c r="Q14" s="27" t="str">
        <f>IF(T14=0,"",IF(P14&gt;=45,"〇",""))</f>
        <v/>
      </c>
      <c r="R14" s="26" t="str">
        <f>IF(T14=0,"",IF(N14&gt;=360,"〇",""))</f>
        <v/>
      </c>
      <c r="S14" s="25"/>
      <c r="T14" s="14">
        <f>COUNTA(B14:M14)</f>
        <v>0</v>
      </c>
      <c r="U14" s="4" t="e">
        <f>AVERAGEA(B14:M14)</f>
        <v>#DIV/0!</v>
      </c>
    </row>
    <row r="15" spans="1:21" x14ac:dyDescent="0.45">
      <c r="A15" s="34" t="s">
        <v>102</v>
      </c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9"/>
      <c r="N15" s="30" t="str">
        <f>IF(T15=0,"",SUM(B15:M15))</f>
        <v/>
      </c>
      <c r="O15" s="29" t="str">
        <f>IF(T15=0,"",COUNTA(B15:M15))</f>
        <v/>
      </c>
      <c r="P15" s="28" t="str">
        <f>IF(T15=0,"",ROUND(N15/O15,1))</f>
        <v/>
      </c>
      <c r="Q15" s="27" t="str">
        <f>IF(T15=0,"",IF(P15&gt;=45,"〇",""))</f>
        <v/>
      </c>
      <c r="R15" s="26" t="str">
        <f>IF(T15=0,"",IF(N15&gt;=360,"〇",""))</f>
        <v/>
      </c>
      <c r="S15" s="25"/>
      <c r="T15" s="14">
        <f>COUNTA(B15:M15)</f>
        <v>0</v>
      </c>
      <c r="U15" s="4" t="e">
        <f>AVERAGEA(B15:M15)</f>
        <v>#DIV/0!</v>
      </c>
    </row>
    <row r="16" spans="1:21" x14ac:dyDescent="0.45">
      <c r="A16" s="34" t="s">
        <v>101</v>
      </c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9"/>
      <c r="N16" s="30" t="str">
        <f>IF(T16=0,"",SUM(B16:M16))</f>
        <v/>
      </c>
      <c r="O16" s="29" t="str">
        <f>IF(T16=0,"",COUNTA(B16:M16))</f>
        <v/>
      </c>
      <c r="P16" s="28" t="str">
        <f>IF(T16=0,"",ROUND(N16/O16,1))</f>
        <v/>
      </c>
      <c r="Q16" s="27" t="str">
        <f>IF(T16=0,"",IF(P16&gt;=45,"〇",""))</f>
        <v/>
      </c>
      <c r="R16" s="26" t="str">
        <f>IF(T16=0,"",IF(N16&gt;=360,"〇",""))</f>
        <v/>
      </c>
      <c r="S16" s="25"/>
      <c r="T16" s="14">
        <f>COUNTA(B16:M16)</f>
        <v>0</v>
      </c>
      <c r="U16" s="4" t="e">
        <f>AVERAGEA(B16:M16)</f>
        <v>#DIV/0!</v>
      </c>
    </row>
    <row r="17" spans="1:21" x14ac:dyDescent="0.45">
      <c r="A17" s="34" t="s">
        <v>100</v>
      </c>
      <c r="B17" s="41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9"/>
      <c r="N17" s="30" t="str">
        <f>IF(T17=0,"",SUM(B17:M17))</f>
        <v/>
      </c>
      <c r="O17" s="29" t="str">
        <f>IF(T17=0,"",COUNTA(B17:M17))</f>
        <v/>
      </c>
      <c r="P17" s="28" t="str">
        <f>IF(T17=0,"",ROUND(N17/O17,1))</f>
        <v/>
      </c>
      <c r="Q17" s="27" t="str">
        <f>IF(T17=0,"",IF(P17&gt;=45,"〇",""))</f>
        <v/>
      </c>
      <c r="R17" s="26" t="str">
        <f>IF(T17=0,"",IF(N17&gt;=360,"〇",""))</f>
        <v/>
      </c>
      <c r="S17" s="25"/>
      <c r="T17" s="14">
        <f>COUNTA(B17:M17)</f>
        <v>0</v>
      </c>
      <c r="U17" s="4" t="e">
        <f>AVERAGEA(B17:M17)</f>
        <v>#DIV/0!</v>
      </c>
    </row>
    <row r="18" spans="1:21" x14ac:dyDescent="0.45">
      <c r="A18" s="34" t="s">
        <v>99</v>
      </c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9"/>
      <c r="N18" s="30" t="str">
        <f>IF(T18=0,"",SUM(B18:M18))</f>
        <v/>
      </c>
      <c r="O18" s="29" t="str">
        <f>IF(T18=0,"",COUNTA(B18:M18))</f>
        <v/>
      </c>
      <c r="P18" s="28" t="str">
        <f>IF(T18=0,"",ROUND(N18/O18,1))</f>
        <v/>
      </c>
      <c r="Q18" s="27" t="str">
        <f>IF(T18=0,"",IF(P18&gt;=45,"〇",""))</f>
        <v/>
      </c>
      <c r="R18" s="26" t="str">
        <f>IF(T18=0,"",IF(N18&gt;=360,"〇",""))</f>
        <v/>
      </c>
      <c r="S18" s="25"/>
      <c r="T18" s="14">
        <f>COUNTA(B18:M18)</f>
        <v>0</v>
      </c>
      <c r="U18" s="4" t="e">
        <f>AVERAGEA(B18:M18)</f>
        <v>#DIV/0!</v>
      </c>
    </row>
    <row r="19" spans="1:21" x14ac:dyDescent="0.45">
      <c r="A19" s="34" t="s">
        <v>98</v>
      </c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0" t="str">
        <f>IF(T19=0,"",SUM(B19:M19))</f>
        <v/>
      </c>
      <c r="O19" s="29" t="str">
        <f>IF(T19=0,"",COUNTA(B19:M19))</f>
        <v/>
      </c>
      <c r="P19" s="28" t="str">
        <f>IF(T19=0,"",ROUND(N19/O19,1))</f>
        <v/>
      </c>
      <c r="Q19" s="27" t="str">
        <f>IF(T19=0,"",IF(P19&gt;=45,"〇",""))</f>
        <v/>
      </c>
      <c r="R19" s="26" t="str">
        <f>IF(T19=0,"",IF(N19&gt;=360,"〇",""))</f>
        <v/>
      </c>
      <c r="S19" s="25"/>
      <c r="T19" s="14">
        <f>COUNTA(B19:M19)</f>
        <v>0</v>
      </c>
      <c r="U19" s="4" t="e">
        <f>AVERAGEA(B19:M19)</f>
        <v>#DIV/0!</v>
      </c>
    </row>
    <row r="20" spans="1:21" x14ac:dyDescent="0.45">
      <c r="A20" s="34" t="s">
        <v>97</v>
      </c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0" t="str">
        <f>IF(T20=0,"",SUM(B20:M20))</f>
        <v/>
      </c>
      <c r="O20" s="29" t="str">
        <f>IF(T20=0,"",COUNTA(B20:M20))</f>
        <v/>
      </c>
      <c r="P20" s="28" t="str">
        <f>IF(T20=0,"",ROUND(N20/O20,1))</f>
        <v/>
      </c>
      <c r="Q20" s="27" t="str">
        <f>IF(T20=0,"",IF(P20&gt;=45,"〇",""))</f>
        <v/>
      </c>
      <c r="R20" s="26" t="str">
        <f>IF(T20=0,"",IF(N20&gt;=360,"〇",""))</f>
        <v/>
      </c>
      <c r="S20" s="25"/>
      <c r="T20" s="14">
        <f>COUNTA(B20:M20)</f>
        <v>0</v>
      </c>
      <c r="U20" s="4" t="e">
        <f>AVERAGEA(B20:M20)</f>
        <v>#DIV/0!</v>
      </c>
    </row>
    <row r="21" spans="1:21" x14ac:dyDescent="0.45">
      <c r="A21" s="34" t="s">
        <v>96</v>
      </c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0" t="str">
        <f>IF(T21=0,"",SUM(B21:M21))</f>
        <v/>
      </c>
      <c r="O21" s="29" t="str">
        <f>IF(T21=0,"",COUNTA(B21:M21))</f>
        <v/>
      </c>
      <c r="P21" s="28" t="str">
        <f>IF(T21=0,"",ROUND(N21/O21,1))</f>
        <v/>
      </c>
      <c r="Q21" s="27" t="str">
        <f>IF(T21=0,"",IF(P21&gt;=45,"〇",""))</f>
        <v/>
      </c>
      <c r="R21" s="26" t="str">
        <f>IF(T21=0,"",IF(N21&gt;=360,"〇",""))</f>
        <v/>
      </c>
      <c r="S21" s="25"/>
      <c r="T21" s="14">
        <f>COUNTA(B21:M21)</f>
        <v>0</v>
      </c>
      <c r="U21" s="4" t="e">
        <f>AVERAGEA(B21:M21)</f>
        <v>#DIV/0!</v>
      </c>
    </row>
    <row r="22" spans="1:21" x14ac:dyDescent="0.45">
      <c r="A22" s="34" t="s">
        <v>95</v>
      </c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0" t="str">
        <f>IF(T22=0,"",SUM(B22:M22))</f>
        <v/>
      </c>
      <c r="O22" s="29" t="str">
        <f>IF(T22=0,"",COUNTA(B22:M22))</f>
        <v/>
      </c>
      <c r="P22" s="28" t="str">
        <f>IF(T22=0,"",ROUND(N22/O22,1))</f>
        <v/>
      </c>
      <c r="Q22" s="27" t="str">
        <f>IF(T22=0,"",IF(P22&gt;=45,"〇",""))</f>
        <v/>
      </c>
      <c r="R22" s="26" t="str">
        <f>IF(T22=0,"",IF(N22&gt;=360,"〇",""))</f>
        <v/>
      </c>
      <c r="S22" s="25"/>
      <c r="T22" s="14">
        <f>COUNTA(B22:M22)</f>
        <v>0</v>
      </c>
      <c r="U22" s="4" t="e">
        <f>AVERAGEA(B22:M22)</f>
        <v>#DIV/0!</v>
      </c>
    </row>
    <row r="23" spans="1:21" x14ac:dyDescent="0.45">
      <c r="A23" s="34" t="s">
        <v>94</v>
      </c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1"/>
      <c r="N23" s="30" t="str">
        <f>IF(T23=0,"",SUM(B23:M23))</f>
        <v/>
      </c>
      <c r="O23" s="29" t="str">
        <f>IF(T23=0,"",COUNTA(B23:M23))</f>
        <v/>
      </c>
      <c r="P23" s="28" t="str">
        <f>IF(T23=0,"",ROUND(N23/O23,1))</f>
        <v/>
      </c>
      <c r="Q23" s="27" t="str">
        <f>IF(T23=0,"",IF(P23&gt;=45,"〇",""))</f>
        <v/>
      </c>
      <c r="R23" s="26" t="str">
        <f>IF(T23=0,"",IF(N23&gt;=360,"〇",""))</f>
        <v/>
      </c>
      <c r="S23" s="25"/>
      <c r="T23" s="14">
        <f>COUNTA(B23:M23)</f>
        <v>0</v>
      </c>
      <c r="U23" s="4" t="e">
        <f>AVERAGEA(B23:M23)</f>
        <v>#DIV/0!</v>
      </c>
    </row>
    <row r="24" spans="1:21" x14ac:dyDescent="0.45">
      <c r="A24" s="34" t="s">
        <v>93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1"/>
      <c r="N24" s="30" t="str">
        <f>IF(T24=0,"",SUM(B24:M24))</f>
        <v/>
      </c>
      <c r="O24" s="29" t="str">
        <f>IF(T24=0,"",COUNTA(B24:M24))</f>
        <v/>
      </c>
      <c r="P24" s="28" t="str">
        <f>IF(T24=0,"",ROUND(N24/O24,1))</f>
        <v/>
      </c>
      <c r="Q24" s="27" t="str">
        <f>IF(T24=0,"",IF(P24&gt;=45,"〇",""))</f>
        <v/>
      </c>
      <c r="R24" s="26" t="str">
        <f>IF(T24=0,"",IF(N24&gt;=360,"〇",""))</f>
        <v/>
      </c>
      <c r="S24" s="25"/>
      <c r="T24" s="14">
        <f>COUNTA(B24:M24)</f>
        <v>0</v>
      </c>
      <c r="U24" s="4" t="e">
        <f>AVERAGEA(B24:M24)</f>
        <v>#DIV/0!</v>
      </c>
    </row>
    <row r="25" spans="1:21" x14ac:dyDescent="0.45">
      <c r="A25" s="34" t="s">
        <v>92</v>
      </c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1"/>
      <c r="N25" s="30" t="str">
        <f>IF(T25=0,"",SUM(B25:M25))</f>
        <v/>
      </c>
      <c r="O25" s="29" t="str">
        <f>IF(T25=0,"",COUNTA(B25:M25))</f>
        <v/>
      </c>
      <c r="P25" s="28" t="str">
        <f>IF(T25=0,"",ROUND(N25/O25,1))</f>
        <v/>
      </c>
      <c r="Q25" s="27" t="str">
        <f>IF(T25=0,"",IF(P25&gt;=45,"〇",""))</f>
        <v/>
      </c>
      <c r="R25" s="26" t="str">
        <f>IF(T25=0,"",IF(N25&gt;=360,"〇",""))</f>
        <v/>
      </c>
      <c r="S25" s="25"/>
      <c r="T25" s="14">
        <f>COUNTA(B25:M25)</f>
        <v>0</v>
      </c>
      <c r="U25" s="4" t="e">
        <f>AVERAGEA(B25:M25)</f>
        <v>#DIV/0!</v>
      </c>
    </row>
    <row r="26" spans="1:21" x14ac:dyDescent="0.45">
      <c r="A26" s="34" t="s">
        <v>91</v>
      </c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1"/>
      <c r="N26" s="30" t="str">
        <f>IF(T26=0,"",SUM(B26:M26))</f>
        <v/>
      </c>
      <c r="O26" s="29" t="str">
        <f>IF(T26=0,"",COUNTA(B26:M26))</f>
        <v/>
      </c>
      <c r="P26" s="28" t="str">
        <f>IF(T26=0,"",ROUND(N26/O26,1))</f>
        <v/>
      </c>
      <c r="Q26" s="27" t="str">
        <f>IF(T26=0,"",IF(P26&gt;=45,"〇",""))</f>
        <v/>
      </c>
      <c r="R26" s="26" t="str">
        <f>IF(T26=0,"",IF(N26&gt;=360,"〇",""))</f>
        <v/>
      </c>
      <c r="S26" s="25"/>
      <c r="T26" s="14">
        <f>COUNTA(B26:M26)</f>
        <v>0</v>
      </c>
      <c r="U26" s="4" t="e">
        <f>AVERAGEA(B26:M26)</f>
        <v>#DIV/0!</v>
      </c>
    </row>
    <row r="27" spans="1:21" x14ac:dyDescent="0.45">
      <c r="A27" s="34" t="s">
        <v>90</v>
      </c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1"/>
      <c r="N27" s="30" t="str">
        <f>IF(T27=0,"",SUM(B27:M27))</f>
        <v/>
      </c>
      <c r="O27" s="29" t="str">
        <f>IF(T27=0,"",COUNTA(B27:M27))</f>
        <v/>
      </c>
      <c r="P27" s="28" t="str">
        <f>IF(T27=0,"",ROUND(N27/O27,1))</f>
        <v/>
      </c>
      <c r="Q27" s="27" t="str">
        <f>IF(T27=0,"",IF(P27&gt;=45,"〇",""))</f>
        <v/>
      </c>
      <c r="R27" s="26" t="str">
        <f>IF(T27=0,"",IF(N27&gt;=360,"〇",""))</f>
        <v/>
      </c>
      <c r="S27" s="25"/>
      <c r="T27" s="14">
        <f>COUNTA(B27:M27)</f>
        <v>0</v>
      </c>
      <c r="U27" s="4" t="e">
        <f>AVERAGEA(B27:M27)</f>
        <v>#DIV/0!</v>
      </c>
    </row>
    <row r="28" spans="1:21" x14ac:dyDescent="0.45">
      <c r="A28" s="34" t="s">
        <v>89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1"/>
      <c r="N28" s="30" t="str">
        <f>IF(T28=0,"",SUM(B28:M28))</f>
        <v/>
      </c>
      <c r="O28" s="29" t="str">
        <f>IF(T28=0,"",COUNTA(B28:M28))</f>
        <v/>
      </c>
      <c r="P28" s="28" t="str">
        <f>IF(T28=0,"",ROUND(N28/O28,1))</f>
        <v/>
      </c>
      <c r="Q28" s="27" t="str">
        <f>IF(T28=0,"",IF(P28&gt;=45,"〇",""))</f>
        <v/>
      </c>
      <c r="R28" s="26" t="str">
        <f>IF(T28=0,"",IF(N28&gt;=360,"〇",""))</f>
        <v/>
      </c>
      <c r="S28" s="25"/>
      <c r="T28" s="14">
        <f>COUNTA(B28:M28)</f>
        <v>0</v>
      </c>
      <c r="U28" s="4" t="e">
        <f>AVERAGEA(B28:M28)</f>
        <v>#DIV/0!</v>
      </c>
    </row>
    <row r="29" spans="1:21" x14ac:dyDescent="0.45">
      <c r="A29" s="34" t="s">
        <v>88</v>
      </c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30" t="str">
        <f>IF(T29=0,"",SUM(B29:M29))</f>
        <v/>
      </c>
      <c r="O29" s="29" t="str">
        <f>IF(T29=0,"",COUNTA(B29:M29))</f>
        <v/>
      </c>
      <c r="P29" s="28" t="str">
        <f>IF(T29=0,"",ROUND(N29/O29,1))</f>
        <v/>
      </c>
      <c r="Q29" s="27" t="str">
        <f>IF(T29=0,"",IF(P29&gt;=45,"〇",""))</f>
        <v/>
      </c>
      <c r="R29" s="26" t="str">
        <f>IF(T29=0,"",IF(N29&gt;=360,"〇",""))</f>
        <v/>
      </c>
      <c r="S29" s="25"/>
      <c r="T29" s="14">
        <f>COUNTA(B29:M29)</f>
        <v>0</v>
      </c>
      <c r="U29" s="4" t="e">
        <f>AVERAGEA(B29:M29)</f>
        <v>#DIV/0!</v>
      </c>
    </row>
    <row r="30" spans="1:21" x14ac:dyDescent="0.45">
      <c r="A30" s="34" t="s">
        <v>87</v>
      </c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1"/>
      <c r="N30" s="30" t="str">
        <f>IF(T30=0,"",SUM(B30:M30))</f>
        <v/>
      </c>
      <c r="O30" s="29" t="str">
        <f>IF(T30=0,"",COUNTA(B30:M30))</f>
        <v/>
      </c>
      <c r="P30" s="28" t="str">
        <f>IF(T30=0,"",ROUND(N30/O30,1))</f>
        <v/>
      </c>
      <c r="Q30" s="27" t="str">
        <f>IF(T30=0,"",IF(P30&gt;=45,"〇",""))</f>
        <v/>
      </c>
      <c r="R30" s="26" t="str">
        <f>IF(T30=0,"",IF(N30&gt;=360,"〇",""))</f>
        <v/>
      </c>
      <c r="S30" s="25"/>
      <c r="T30" s="14">
        <f>COUNTA(B30:M30)</f>
        <v>0</v>
      </c>
      <c r="U30" s="4" t="e">
        <f>AVERAGEA(B30:M30)</f>
        <v>#DIV/0!</v>
      </c>
    </row>
    <row r="31" spans="1:21" x14ac:dyDescent="0.45">
      <c r="A31" s="34" t="s">
        <v>86</v>
      </c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1"/>
      <c r="N31" s="30" t="str">
        <f>IF(T31=0,"",SUM(B31:M31))</f>
        <v/>
      </c>
      <c r="O31" s="29" t="str">
        <f>IF(T31=0,"",COUNTA(B31:M31))</f>
        <v/>
      </c>
      <c r="P31" s="28" t="str">
        <f>IF(T31=0,"",ROUND(N31/O31,1))</f>
        <v/>
      </c>
      <c r="Q31" s="27" t="str">
        <f>IF(T31=0,"",IF(P31&gt;=45,"〇",""))</f>
        <v/>
      </c>
      <c r="R31" s="26" t="str">
        <f>IF(T31=0,"",IF(N31&gt;=360,"〇",""))</f>
        <v/>
      </c>
      <c r="S31" s="25"/>
      <c r="T31" s="14">
        <f>COUNTA(B31:M31)</f>
        <v>0</v>
      </c>
      <c r="U31" s="4" t="e">
        <f>AVERAGEA(B31:M31)</f>
        <v>#DIV/0!</v>
      </c>
    </row>
    <row r="32" spans="1:21" x14ac:dyDescent="0.45">
      <c r="A32" s="34" t="s">
        <v>85</v>
      </c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1"/>
      <c r="N32" s="30" t="str">
        <f>IF(T32=0,"",SUM(B32:M32))</f>
        <v/>
      </c>
      <c r="O32" s="29" t="str">
        <f>IF(T32=0,"",COUNTA(B32:M32))</f>
        <v/>
      </c>
      <c r="P32" s="28" t="str">
        <f>IF(T32=0,"",ROUND(N32/O32,1))</f>
        <v/>
      </c>
      <c r="Q32" s="27" t="str">
        <f>IF(T32=0,"",IF(P32&gt;=45,"〇",""))</f>
        <v/>
      </c>
      <c r="R32" s="26" t="str">
        <f>IF(T32=0,"",IF(N32&gt;=360,"〇",""))</f>
        <v/>
      </c>
      <c r="S32" s="25"/>
      <c r="T32" s="14">
        <f>COUNTA(B32:M32)</f>
        <v>0</v>
      </c>
      <c r="U32" s="4" t="e">
        <f>AVERAGEA(B32:M32)</f>
        <v>#DIV/0!</v>
      </c>
    </row>
    <row r="33" spans="1:21" x14ac:dyDescent="0.45">
      <c r="A33" s="34" t="s">
        <v>84</v>
      </c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30" t="str">
        <f>IF(T33=0,"",SUM(B33:M33))</f>
        <v/>
      </c>
      <c r="O33" s="29" t="str">
        <f>IF(T33=0,"",COUNTA(B33:M33))</f>
        <v/>
      </c>
      <c r="P33" s="28" t="str">
        <f>IF(T33=0,"",ROUND(N33/O33,1))</f>
        <v/>
      </c>
      <c r="Q33" s="27" t="str">
        <f>IF(T33=0,"",IF(P33&gt;=45,"〇",""))</f>
        <v/>
      </c>
      <c r="R33" s="26" t="str">
        <f>IF(T33=0,"",IF(N33&gt;=360,"〇",""))</f>
        <v/>
      </c>
      <c r="S33" s="25"/>
      <c r="T33" s="14">
        <f>COUNTA(B33:M33)</f>
        <v>0</v>
      </c>
      <c r="U33" s="4" t="e">
        <f>AVERAGEA(B33:M33)</f>
        <v>#DIV/0!</v>
      </c>
    </row>
    <row r="34" spans="1:21" x14ac:dyDescent="0.45">
      <c r="A34" s="34" t="s">
        <v>83</v>
      </c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30" t="str">
        <f>IF(T34=0,"",SUM(B34:M34))</f>
        <v/>
      </c>
      <c r="O34" s="29" t="str">
        <f>IF(T34=0,"",COUNTA(B34:M34))</f>
        <v/>
      </c>
      <c r="P34" s="28" t="str">
        <f>IF(T34=0,"",ROUND(N34/O34,1))</f>
        <v/>
      </c>
      <c r="Q34" s="27" t="str">
        <f>IF(T34=0,"",IF(P34&gt;=45,"〇",""))</f>
        <v/>
      </c>
      <c r="R34" s="26" t="str">
        <f>IF(T34=0,"",IF(N34&gt;=360,"〇",""))</f>
        <v/>
      </c>
      <c r="S34" s="25"/>
      <c r="T34" s="14">
        <f>COUNTA(B34:M34)</f>
        <v>0</v>
      </c>
      <c r="U34" s="4" t="e">
        <f>AVERAGEA(B34:M34)</f>
        <v>#DIV/0!</v>
      </c>
    </row>
    <row r="35" spans="1:21" x14ac:dyDescent="0.45">
      <c r="A35" s="34" t="s">
        <v>82</v>
      </c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1"/>
      <c r="N35" s="30" t="str">
        <f>IF(T35=0,"",SUM(B35:M35))</f>
        <v/>
      </c>
      <c r="O35" s="29" t="str">
        <f>IF(T35=0,"",COUNTA(B35:M35))</f>
        <v/>
      </c>
      <c r="P35" s="28" t="str">
        <f>IF(T35=0,"",ROUND(N35/O35,1))</f>
        <v/>
      </c>
      <c r="Q35" s="27" t="str">
        <f>IF(T35=0,"",IF(P35&gt;=45,"〇",""))</f>
        <v/>
      </c>
      <c r="R35" s="26" t="str">
        <f>IF(T35=0,"",IF(N35&gt;=360,"〇",""))</f>
        <v/>
      </c>
      <c r="S35" s="25"/>
      <c r="T35" s="14">
        <f>COUNTA(B35:M35)</f>
        <v>0</v>
      </c>
      <c r="U35" s="4" t="e">
        <f>AVERAGEA(B35:M35)</f>
        <v>#DIV/0!</v>
      </c>
    </row>
    <row r="36" spans="1:21" x14ac:dyDescent="0.45">
      <c r="A36" s="34" t="s">
        <v>81</v>
      </c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1"/>
      <c r="N36" s="30" t="str">
        <f>IF(T36=0,"",SUM(B36:M36))</f>
        <v/>
      </c>
      <c r="O36" s="29" t="str">
        <f>IF(T36=0,"",COUNTA(B36:M36))</f>
        <v/>
      </c>
      <c r="P36" s="28" t="str">
        <f>IF(T36=0,"",ROUND(N36/O36,1))</f>
        <v/>
      </c>
      <c r="Q36" s="27" t="str">
        <f>IF(T36=0,"",IF(P36&gt;=45,"〇",""))</f>
        <v/>
      </c>
      <c r="R36" s="26" t="str">
        <f>IF(T36=0,"",IF(N36&gt;=360,"〇",""))</f>
        <v/>
      </c>
      <c r="S36" s="25"/>
      <c r="T36" s="14">
        <f>COUNTA(B36:M36)</f>
        <v>0</v>
      </c>
      <c r="U36" s="4" t="e">
        <f>AVERAGEA(B36:M36)</f>
        <v>#DIV/0!</v>
      </c>
    </row>
    <row r="37" spans="1:21" x14ac:dyDescent="0.45">
      <c r="A37" s="34" t="s">
        <v>80</v>
      </c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1"/>
      <c r="N37" s="30" t="str">
        <f>IF(T37=0,"",SUM(B37:M37))</f>
        <v/>
      </c>
      <c r="O37" s="29" t="str">
        <f>IF(T37=0,"",COUNTA(B37:M37))</f>
        <v/>
      </c>
      <c r="P37" s="28" t="str">
        <f>IF(T37=0,"",ROUND(N37/O37,1))</f>
        <v/>
      </c>
      <c r="Q37" s="27" t="str">
        <f>IF(T37=0,"",IF(P37&gt;=45,"〇",""))</f>
        <v/>
      </c>
      <c r="R37" s="26" t="str">
        <f>IF(T37=0,"",IF(N37&gt;=360,"〇",""))</f>
        <v/>
      </c>
      <c r="S37" s="25"/>
      <c r="T37" s="14">
        <f>COUNTA(B37:M37)</f>
        <v>0</v>
      </c>
      <c r="U37" s="4" t="e">
        <f>AVERAGEA(B37:M37)</f>
        <v>#DIV/0!</v>
      </c>
    </row>
    <row r="38" spans="1:21" x14ac:dyDescent="0.45">
      <c r="A38" s="34" t="s">
        <v>79</v>
      </c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1"/>
      <c r="N38" s="30" t="str">
        <f>IF(T38=0,"",SUM(B38:M38))</f>
        <v/>
      </c>
      <c r="O38" s="29" t="str">
        <f>IF(T38=0,"",COUNTA(B38:M38))</f>
        <v/>
      </c>
      <c r="P38" s="28" t="str">
        <f>IF(T38=0,"",ROUND(N38/O38,1))</f>
        <v/>
      </c>
      <c r="Q38" s="27" t="str">
        <f>IF(T38=0,"",IF(P38&gt;=45,"〇",""))</f>
        <v/>
      </c>
      <c r="R38" s="26" t="str">
        <f>IF(T38=0,"",IF(N38&gt;=360,"〇",""))</f>
        <v/>
      </c>
      <c r="S38" s="25"/>
      <c r="T38" s="14">
        <f>COUNTA(B38:M38)</f>
        <v>0</v>
      </c>
      <c r="U38" s="4" t="e">
        <f>AVERAGEA(B38:M38)</f>
        <v>#DIV/0!</v>
      </c>
    </row>
    <row r="39" spans="1:21" x14ac:dyDescent="0.45">
      <c r="A39" s="34" t="s">
        <v>78</v>
      </c>
      <c r="B39" s="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1"/>
      <c r="N39" s="30" t="str">
        <f>IF(T39=0,"",SUM(B39:M39))</f>
        <v/>
      </c>
      <c r="O39" s="29" t="str">
        <f>IF(T39=0,"",COUNTA(B39:M39))</f>
        <v/>
      </c>
      <c r="P39" s="28" t="str">
        <f>IF(T39=0,"",ROUND(N39/O39,1))</f>
        <v/>
      </c>
      <c r="Q39" s="27" t="str">
        <f>IF(T39=0,"",IF(P39&gt;=45,"〇",""))</f>
        <v/>
      </c>
      <c r="R39" s="26" t="str">
        <f>IF(T39=0,"",IF(N39&gt;=360,"〇",""))</f>
        <v/>
      </c>
      <c r="S39" s="25"/>
      <c r="T39" s="14">
        <f>COUNTA(B39:M39)</f>
        <v>0</v>
      </c>
      <c r="U39" s="4" t="e">
        <f>AVERAGEA(B39:M39)</f>
        <v>#DIV/0!</v>
      </c>
    </row>
    <row r="40" spans="1:21" x14ac:dyDescent="0.45">
      <c r="A40" s="34" t="s">
        <v>77</v>
      </c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1"/>
      <c r="N40" s="30" t="str">
        <f>IF(T40=0,"",SUM(B40:M40))</f>
        <v/>
      </c>
      <c r="O40" s="29" t="str">
        <f>IF(T40=0,"",COUNTA(B40:M40))</f>
        <v/>
      </c>
      <c r="P40" s="28" t="str">
        <f>IF(T40=0,"",ROUND(N40/O40,1))</f>
        <v/>
      </c>
      <c r="Q40" s="27" t="str">
        <f>IF(T40=0,"",IF(P40&gt;=45,"〇",""))</f>
        <v/>
      </c>
      <c r="R40" s="26" t="str">
        <f>IF(T40=0,"",IF(N40&gt;=360,"〇",""))</f>
        <v/>
      </c>
      <c r="S40" s="25"/>
      <c r="T40" s="14">
        <f>COUNTA(B40:M40)</f>
        <v>0</v>
      </c>
      <c r="U40" s="4" t="e">
        <f>AVERAGEA(B40:M40)</f>
        <v>#DIV/0!</v>
      </c>
    </row>
    <row r="41" spans="1:21" ht="18.600000000000001" thickBot="1" x14ac:dyDescent="0.5">
      <c r="A41" s="34" t="s">
        <v>76</v>
      </c>
      <c r="B41" s="3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1"/>
      <c r="N41" s="30" t="str">
        <f>IF(T41=0,"",SUM(B41:M41))</f>
        <v/>
      </c>
      <c r="O41" s="29" t="str">
        <f>IF(T41=0,"",COUNTA(B41:M41))</f>
        <v/>
      </c>
      <c r="P41" s="28" t="str">
        <f>IF(T41=0,"",ROUND(N41/O41,1))</f>
        <v/>
      </c>
      <c r="Q41" s="27" t="str">
        <f>IF(T41=0,"",IF(P41&gt;=45,"〇",""))</f>
        <v/>
      </c>
      <c r="R41" s="26" t="str">
        <f>IF(T41=0,"",IF(N41&gt;=360,"〇",""))</f>
        <v/>
      </c>
      <c r="S41" s="25"/>
      <c r="T41" s="14">
        <f>COUNTA(B41:M41)</f>
        <v>0</v>
      </c>
      <c r="U41" s="4" t="e">
        <f>AVERAGEA(B41:M41)</f>
        <v>#DIV/0!</v>
      </c>
    </row>
    <row r="42" spans="1:21" ht="18.600000000000001" hidden="1" thickBot="1" x14ac:dyDescent="0.5">
      <c r="A42" s="34" t="s">
        <v>75</v>
      </c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5"/>
      <c r="N42" s="30" t="str">
        <f>IF(T42=0,"",SUM(B42:M42))</f>
        <v/>
      </c>
      <c r="O42" s="29" t="str">
        <f>IF(T42=0,"",COUNTA(B42:M42))</f>
        <v/>
      </c>
      <c r="P42" s="28" t="str">
        <f>IF(T42=0,"",ROUND(N42/O42,1))</f>
        <v/>
      </c>
      <c r="Q42" s="27" t="str">
        <f>IF(T42=0,"",IF(P42&gt;=45,"〇",""))</f>
        <v/>
      </c>
      <c r="R42" s="26" t="str">
        <f>IF(T42=0,"",IF(N42&gt;=360,"〇",""))</f>
        <v/>
      </c>
      <c r="S42" s="25"/>
      <c r="T42" s="14">
        <f>COUNTA(B42:M42)</f>
        <v>0</v>
      </c>
      <c r="U42" s="4" t="e">
        <f>AVERAGEA(B42:M42)</f>
        <v>#DIV/0!</v>
      </c>
    </row>
    <row r="43" spans="1:21" ht="18.600000000000001" hidden="1" thickBot="1" x14ac:dyDescent="0.5">
      <c r="A43" s="34" t="s">
        <v>74</v>
      </c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1"/>
      <c r="N43" s="30" t="str">
        <f>IF(T43=0,"",SUM(B43:M43))</f>
        <v/>
      </c>
      <c r="O43" s="29" t="str">
        <f>IF(T43=0,"",COUNTA(B43:M43))</f>
        <v/>
      </c>
      <c r="P43" s="28" t="str">
        <f>IF(T43=0,"",ROUND(N43/O43,1))</f>
        <v/>
      </c>
      <c r="Q43" s="27" t="str">
        <f>IF(T43=0,"",IF(P43&gt;=45,"〇",""))</f>
        <v/>
      </c>
      <c r="R43" s="26" t="str">
        <f>IF(T43=0,"",IF(N43&gt;=360,"〇",""))</f>
        <v/>
      </c>
      <c r="S43" s="25"/>
      <c r="T43" s="14">
        <f>COUNTA(B43:M43)</f>
        <v>0</v>
      </c>
      <c r="U43" s="4" t="e">
        <f>AVERAGEA(B43:M43)</f>
        <v>#DIV/0!</v>
      </c>
    </row>
    <row r="44" spans="1:21" ht="18.600000000000001" hidden="1" thickBot="1" x14ac:dyDescent="0.5">
      <c r="A44" s="34" t="s">
        <v>73</v>
      </c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1"/>
      <c r="N44" s="30" t="str">
        <f>IF(T44=0,"",SUM(B44:M44))</f>
        <v/>
      </c>
      <c r="O44" s="29" t="str">
        <f>IF(T44=0,"",COUNTA(B44:M44))</f>
        <v/>
      </c>
      <c r="P44" s="28" t="str">
        <f>IF(T44=0,"",ROUND(N44/O44,1))</f>
        <v/>
      </c>
      <c r="Q44" s="27" t="str">
        <f>IF(T44=0,"",IF(P44&gt;=45,"〇",""))</f>
        <v/>
      </c>
      <c r="R44" s="26" t="str">
        <f>IF(T44=0,"",IF(N44&gt;=360,"〇",""))</f>
        <v/>
      </c>
      <c r="S44" s="25"/>
      <c r="T44" s="14">
        <f>COUNTA(B44:M44)</f>
        <v>0</v>
      </c>
      <c r="U44" s="4" t="e">
        <f>AVERAGEA(B44:M44)</f>
        <v>#DIV/0!</v>
      </c>
    </row>
    <row r="45" spans="1:21" ht="18.600000000000001" hidden="1" thickBot="1" x14ac:dyDescent="0.5">
      <c r="A45" s="34" t="s">
        <v>72</v>
      </c>
      <c r="B45" s="3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1"/>
      <c r="N45" s="30" t="str">
        <f>IF(T45=0,"",SUM(B45:M45))</f>
        <v/>
      </c>
      <c r="O45" s="29" t="str">
        <f>IF(T45=0,"",COUNTA(B45:M45))</f>
        <v/>
      </c>
      <c r="P45" s="28" t="str">
        <f>IF(T45=0,"",ROUND(N45/O45,1))</f>
        <v/>
      </c>
      <c r="Q45" s="27" t="str">
        <f>IF(T45=0,"",IF(P45&gt;=45,"〇",""))</f>
        <v/>
      </c>
      <c r="R45" s="26" t="str">
        <f>IF(T45=0,"",IF(N45&gt;=360,"〇",""))</f>
        <v/>
      </c>
      <c r="S45" s="25"/>
      <c r="T45" s="14">
        <f>COUNTA(B45:M45)</f>
        <v>0</v>
      </c>
      <c r="U45" s="4" t="e">
        <f>AVERAGEA(B45:M45)</f>
        <v>#DIV/0!</v>
      </c>
    </row>
    <row r="46" spans="1:21" ht="18.600000000000001" hidden="1" thickBot="1" x14ac:dyDescent="0.5">
      <c r="A46" s="34" t="s">
        <v>71</v>
      </c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1"/>
      <c r="N46" s="30" t="str">
        <f>IF(T46=0,"",SUM(B46:M46))</f>
        <v/>
      </c>
      <c r="O46" s="29" t="str">
        <f>IF(T46=0,"",COUNTA(B46:M46))</f>
        <v/>
      </c>
      <c r="P46" s="28" t="str">
        <f>IF(T46=0,"",ROUND(N46/O46,1))</f>
        <v/>
      </c>
      <c r="Q46" s="27" t="str">
        <f>IF(T46=0,"",IF(P46&gt;=45,"〇",""))</f>
        <v/>
      </c>
      <c r="R46" s="26" t="str">
        <f>IF(T46=0,"",IF(N46&gt;=360,"〇",""))</f>
        <v/>
      </c>
      <c r="S46" s="25"/>
      <c r="T46" s="14">
        <f>COUNTA(B46:M46)</f>
        <v>0</v>
      </c>
      <c r="U46" s="4" t="e">
        <f>AVERAGEA(B46:M46)</f>
        <v>#DIV/0!</v>
      </c>
    </row>
    <row r="47" spans="1:21" ht="18.600000000000001" hidden="1" thickBot="1" x14ac:dyDescent="0.5">
      <c r="A47" s="34" t="s">
        <v>70</v>
      </c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1"/>
      <c r="N47" s="30" t="str">
        <f>IF(T47=0,"",SUM(B47:M47))</f>
        <v/>
      </c>
      <c r="O47" s="29" t="str">
        <f>IF(T47=0,"",COUNTA(B47:M47))</f>
        <v/>
      </c>
      <c r="P47" s="28" t="str">
        <f>IF(T47=0,"",ROUND(N47/O47,1))</f>
        <v/>
      </c>
      <c r="Q47" s="27" t="str">
        <f>IF(T47=0,"",IF(P47&gt;=45,"〇",""))</f>
        <v/>
      </c>
      <c r="R47" s="26" t="str">
        <f>IF(T47=0,"",IF(N47&gt;=360,"〇",""))</f>
        <v/>
      </c>
      <c r="S47" s="25"/>
      <c r="T47" s="14">
        <f>COUNTA(B47:M47)</f>
        <v>0</v>
      </c>
      <c r="U47" s="4" t="e">
        <f>AVERAGEA(B47:M47)</f>
        <v>#DIV/0!</v>
      </c>
    </row>
    <row r="48" spans="1:21" ht="18.600000000000001" hidden="1" thickBot="1" x14ac:dyDescent="0.5">
      <c r="A48" s="34" t="s">
        <v>69</v>
      </c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1"/>
      <c r="N48" s="30" t="str">
        <f>IF(T48=0,"",SUM(B48:M48))</f>
        <v/>
      </c>
      <c r="O48" s="29" t="str">
        <f>IF(T48=0,"",COUNTA(B48:M48))</f>
        <v/>
      </c>
      <c r="P48" s="28" t="str">
        <f>IF(T48=0,"",ROUND(N48/O48,1))</f>
        <v/>
      </c>
      <c r="Q48" s="27" t="str">
        <f>IF(T48=0,"",IF(P48&gt;=45,"〇",""))</f>
        <v/>
      </c>
      <c r="R48" s="26" t="str">
        <f>IF(T48=0,"",IF(N48&gt;=360,"〇",""))</f>
        <v/>
      </c>
      <c r="S48" s="25"/>
      <c r="T48" s="14">
        <f>COUNTA(B48:M48)</f>
        <v>0</v>
      </c>
      <c r="U48" s="4" t="e">
        <f>AVERAGEA(B48:M48)</f>
        <v>#DIV/0!</v>
      </c>
    </row>
    <row r="49" spans="1:21" ht="18.600000000000001" hidden="1" thickBot="1" x14ac:dyDescent="0.5">
      <c r="A49" s="34" t="s">
        <v>68</v>
      </c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1"/>
      <c r="N49" s="30" t="str">
        <f>IF(T49=0,"",SUM(B49:M49))</f>
        <v/>
      </c>
      <c r="O49" s="29" t="str">
        <f>IF(T49=0,"",COUNTA(B49:M49))</f>
        <v/>
      </c>
      <c r="P49" s="28" t="str">
        <f>IF(T49=0,"",ROUND(N49/O49,1))</f>
        <v/>
      </c>
      <c r="Q49" s="27" t="str">
        <f>IF(T49=0,"",IF(P49&gt;=45,"〇",""))</f>
        <v/>
      </c>
      <c r="R49" s="26" t="str">
        <f>IF(T49=0,"",IF(N49&gt;=360,"〇",""))</f>
        <v/>
      </c>
      <c r="S49" s="25"/>
      <c r="T49" s="14">
        <f>COUNTA(B49:M49)</f>
        <v>0</v>
      </c>
      <c r="U49" s="4" t="e">
        <f>AVERAGEA(B49:M49)</f>
        <v>#DIV/0!</v>
      </c>
    </row>
    <row r="50" spans="1:21" ht="18.600000000000001" hidden="1" thickBot="1" x14ac:dyDescent="0.5">
      <c r="A50" s="34" t="s">
        <v>67</v>
      </c>
      <c r="B50" s="3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1"/>
      <c r="N50" s="30" t="str">
        <f>IF(T50=0,"",SUM(B50:M50))</f>
        <v/>
      </c>
      <c r="O50" s="29" t="str">
        <f>IF(T50=0,"",COUNTA(B50:M50))</f>
        <v/>
      </c>
      <c r="P50" s="28" t="str">
        <f>IF(T50=0,"",ROUND(N50/O50,1))</f>
        <v/>
      </c>
      <c r="Q50" s="27" t="str">
        <f>IF(T50=0,"",IF(P50&gt;=45,"〇",""))</f>
        <v/>
      </c>
      <c r="R50" s="26" t="str">
        <f>IF(T50=0,"",IF(N50&gt;=360,"〇",""))</f>
        <v/>
      </c>
      <c r="S50" s="25"/>
      <c r="T50" s="14">
        <f>COUNTA(B50:M50)</f>
        <v>0</v>
      </c>
      <c r="U50" s="4" t="e">
        <f>AVERAGEA(B50:M50)</f>
        <v>#DIV/0!</v>
      </c>
    </row>
    <row r="51" spans="1:21" ht="18.600000000000001" hidden="1" thickBot="1" x14ac:dyDescent="0.5">
      <c r="A51" s="34" t="s">
        <v>66</v>
      </c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1"/>
      <c r="N51" s="30" t="str">
        <f>IF(T51=0,"",SUM(B51:M51))</f>
        <v/>
      </c>
      <c r="O51" s="29" t="str">
        <f>IF(T51=0,"",COUNTA(B51:M51))</f>
        <v/>
      </c>
      <c r="P51" s="28" t="str">
        <f>IF(T51=0,"",ROUND(N51/O51,1))</f>
        <v/>
      </c>
      <c r="Q51" s="27" t="str">
        <f>IF(T51=0,"",IF(P51&gt;=45,"〇",""))</f>
        <v/>
      </c>
      <c r="R51" s="26" t="str">
        <f>IF(T51=0,"",IF(N51&gt;=360,"〇",""))</f>
        <v/>
      </c>
      <c r="S51" s="25"/>
      <c r="T51" s="14">
        <f>COUNTA(B51:M51)</f>
        <v>0</v>
      </c>
      <c r="U51" s="4" t="e">
        <f>AVERAGEA(B51:M51)</f>
        <v>#DIV/0!</v>
      </c>
    </row>
    <row r="52" spans="1:21" ht="18.600000000000001" hidden="1" thickBot="1" x14ac:dyDescent="0.5">
      <c r="A52" s="34" t="s">
        <v>65</v>
      </c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0" t="str">
        <f>IF(T52=0,"",SUM(B52:M52))</f>
        <v/>
      </c>
      <c r="O52" s="29" t="str">
        <f>IF(T52=0,"",COUNTA(B52:M52))</f>
        <v/>
      </c>
      <c r="P52" s="28" t="str">
        <f>IF(T52=0,"",ROUND(N52/O52,1))</f>
        <v/>
      </c>
      <c r="Q52" s="27" t="str">
        <f>IF(T52=0,"",IF(P52&gt;=45,"〇",""))</f>
        <v/>
      </c>
      <c r="R52" s="26" t="str">
        <f>IF(T52=0,"",IF(N52&gt;=360,"〇",""))</f>
        <v/>
      </c>
      <c r="S52" s="25"/>
      <c r="T52" s="14">
        <f>COUNTA(B52:M52)</f>
        <v>0</v>
      </c>
      <c r="U52" s="4" t="e">
        <f>AVERAGEA(B52:M52)</f>
        <v>#DIV/0!</v>
      </c>
    </row>
    <row r="53" spans="1:21" ht="18.600000000000001" hidden="1" thickBot="1" x14ac:dyDescent="0.5">
      <c r="A53" s="34" t="s">
        <v>64</v>
      </c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1"/>
      <c r="N53" s="30" t="str">
        <f>IF(T53=0,"",SUM(B53:M53))</f>
        <v/>
      </c>
      <c r="O53" s="29" t="str">
        <f>IF(T53=0,"",COUNTA(B53:M53))</f>
        <v/>
      </c>
      <c r="P53" s="28" t="str">
        <f>IF(T53=0,"",ROUND(N53/O53,1))</f>
        <v/>
      </c>
      <c r="Q53" s="27" t="str">
        <f>IF(T53=0,"",IF(P53&gt;=45,"〇",""))</f>
        <v/>
      </c>
      <c r="R53" s="26" t="str">
        <f>IF(T53=0,"",IF(N53&gt;=360,"〇",""))</f>
        <v/>
      </c>
      <c r="S53" s="25"/>
      <c r="T53" s="14">
        <f>COUNTA(B53:M53)</f>
        <v>0</v>
      </c>
      <c r="U53" s="4" t="e">
        <f>AVERAGEA(B53:M53)</f>
        <v>#DIV/0!</v>
      </c>
    </row>
    <row r="54" spans="1:21" ht="18.600000000000001" hidden="1" thickBot="1" x14ac:dyDescent="0.5">
      <c r="A54" s="34" t="s">
        <v>63</v>
      </c>
      <c r="B54" s="3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1"/>
      <c r="N54" s="30" t="str">
        <f>IF(T54=0,"",SUM(B54:M54))</f>
        <v/>
      </c>
      <c r="O54" s="29" t="str">
        <f>IF(T54=0,"",COUNTA(B54:M54))</f>
        <v/>
      </c>
      <c r="P54" s="28" t="str">
        <f>IF(T54=0,"",ROUND(N54/O54,1))</f>
        <v/>
      </c>
      <c r="Q54" s="27" t="str">
        <f>IF(T54=0,"",IF(P54&gt;=45,"〇",""))</f>
        <v/>
      </c>
      <c r="R54" s="26" t="str">
        <f>IF(T54=0,"",IF(N54&gt;=360,"〇",""))</f>
        <v/>
      </c>
      <c r="S54" s="25"/>
      <c r="T54" s="14">
        <f>COUNTA(B54:M54)</f>
        <v>0</v>
      </c>
      <c r="U54" s="4" t="e">
        <f>AVERAGEA(B54:M54)</f>
        <v>#DIV/0!</v>
      </c>
    </row>
    <row r="55" spans="1:21" ht="18.600000000000001" hidden="1" thickBot="1" x14ac:dyDescent="0.5">
      <c r="A55" s="34" t="s">
        <v>62</v>
      </c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1"/>
      <c r="N55" s="30" t="str">
        <f>IF(T55=0,"",SUM(B55:M55))</f>
        <v/>
      </c>
      <c r="O55" s="29" t="str">
        <f>IF(T55=0,"",COUNTA(B55:M55))</f>
        <v/>
      </c>
      <c r="P55" s="28" t="str">
        <f>IF(T55=0,"",ROUND(N55/O55,1))</f>
        <v/>
      </c>
      <c r="Q55" s="27" t="str">
        <f>IF(T55=0,"",IF(P55&gt;=45,"〇",""))</f>
        <v/>
      </c>
      <c r="R55" s="26" t="str">
        <f>IF(T55=0,"",IF(N55&gt;=360,"〇",""))</f>
        <v/>
      </c>
      <c r="S55" s="25"/>
      <c r="T55" s="14">
        <f>COUNTA(B55:M55)</f>
        <v>0</v>
      </c>
      <c r="U55" s="4" t="e">
        <f>AVERAGEA(B55:M55)</f>
        <v>#DIV/0!</v>
      </c>
    </row>
    <row r="56" spans="1:21" ht="18.600000000000001" hidden="1" thickBot="1" x14ac:dyDescent="0.5">
      <c r="A56" s="34" t="s">
        <v>61</v>
      </c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1"/>
      <c r="N56" s="30" t="str">
        <f>IF(T56=0,"",SUM(B56:M56))</f>
        <v/>
      </c>
      <c r="O56" s="29" t="str">
        <f>IF(T56=0,"",COUNTA(B56:M56))</f>
        <v/>
      </c>
      <c r="P56" s="28" t="str">
        <f>IF(T56=0,"",ROUND(N56/O56,1))</f>
        <v/>
      </c>
      <c r="Q56" s="27" t="str">
        <f>IF(T56=0,"",IF(P56&gt;=45,"〇",""))</f>
        <v/>
      </c>
      <c r="R56" s="26" t="str">
        <f>IF(T56=0,"",IF(N56&gt;=360,"〇",""))</f>
        <v/>
      </c>
      <c r="S56" s="25"/>
      <c r="T56" s="14">
        <f>COUNTA(B56:M56)</f>
        <v>0</v>
      </c>
      <c r="U56" s="4" t="e">
        <f>AVERAGEA(B56:M56)</f>
        <v>#DIV/0!</v>
      </c>
    </row>
    <row r="57" spans="1:21" ht="18.600000000000001" hidden="1" thickBot="1" x14ac:dyDescent="0.5">
      <c r="A57" s="34" t="s">
        <v>60</v>
      </c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1"/>
      <c r="N57" s="30" t="str">
        <f>IF(T57=0,"",SUM(B57:M57))</f>
        <v/>
      </c>
      <c r="O57" s="29" t="str">
        <f>IF(T57=0,"",COUNTA(B57:M57))</f>
        <v/>
      </c>
      <c r="P57" s="28" t="str">
        <f>IF(T57=0,"",ROUND(N57/O57,1))</f>
        <v/>
      </c>
      <c r="Q57" s="27" t="str">
        <f>IF(T57=0,"",IF(P57&gt;=45,"〇",""))</f>
        <v/>
      </c>
      <c r="R57" s="26" t="str">
        <f>IF(T57=0,"",IF(N57&gt;=360,"〇",""))</f>
        <v/>
      </c>
      <c r="S57" s="25"/>
      <c r="T57" s="14">
        <f>COUNTA(B57:M57)</f>
        <v>0</v>
      </c>
      <c r="U57" s="4" t="e">
        <f>AVERAGEA(B57:M57)</f>
        <v>#DIV/0!</v>
      </c>
    </row>
    <row r="58" spans="1:21" ht="18.600000000000001" hidden="1" thickBot="1" x14ac:dyDescent="0.5">
      <c r="A58" s="34" t="s">
        <v>59</v>
      </c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1"/>
      <c r="N58" s="30" t="str">
        <f>IF(T58=0,"",SUM(B58:M58))</f>
        <v/>
      </c>
      <c r="O58" s="29" t="str">
        <f>IF(T58=0,"",COUNTA(B58:M58))</f>
        <v/>
      </c>
      <c r="P58" s="28" t="str">
        <f>IF(T58=0,"",ROUND(N58/O58,1))</f>
        <v/>
      </c>
      <c r="Q58" s="27" t="str">
        <f>IF(T58=0,"",IF(P58&gt;=45,"〇",""))</f>
        <v/>
      </c>
      <c r="R58" s="26" t="str">
        <f>IF(T58=0,"",IF(N58&gt;=360,"〇",""))</f>
        <v/>
      </c>
      <c r="S58" s="25"/>
      <c r="T58" s="14">
        <f>COUNTA(B58:M58)</f>
        <v>0</v>
      </c>
      <c r="U58" s="4" t="e">
        <f>AVERAGEA(B58:M58)</f>
        <v>#DIV/0!</v>
      </c>
    </row>
    <row r="59" spans="1:21" ht="18.600000000000001" hidden="1" thickBot="1" x14ac:dyDescent="0.5">
      <c r="A59" s="34" t="s">
        <v>58</v>
      </c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1"/>
      <c r="N59" s="30" t="str">
        <f>IF(T59=0,"",SUM(B59:M59))</f>
        <v/>
      </c>
      <c r="O59" s="29" t="str">
        <f>IF(T59=0,"",COUNTA(B59:M59))</f>
        <v/>
      </c>
      <c r="P59" s="28" t="str">
        <f>IF(T59=0,"",ROUND(N59/O59,1))</f>
        <v/>
      </c>
      <c r="Q59" s="27" t="str">
        <f>IF(T59=0,"",IF(P59&gt;=45,"〇",""))</f>
        <v/>
      </c>
      <c r="R59" s="26" t="str">
        <f>IF(T59=0,"",IF(N59&gt;=360,"〇",""))</f>
        <v/>
      </c>
      <c r="S59" s="25"/>
      <c r="T59" s="14">
        <f>COUNTA(B59:M59)</f>
        <v>0</v>
      </c>
      <c r="U59" s="4" t="e">
        <f>AVERAGEA(B59:M59)</f>
        <v>#DIV/0!</v>
      </c>
    </row>
    <row r="60" spans="1:21" ht="18.600000000000001" hidden="1" thickBot="1" x14ac:dyDescent="0.5">
      <c r="A60" s="34" t="s">
        <v>57</v>
      </c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1"/>
      <c r="N60" s="30" t="str">
        <f>IF(T60=0,"",SUM(B60:M60))</f>
        <v/>
      </c>
      <c r="O60" s="29" t="str">
        <f>IF(T60=0,"",COUNTA(B60:M60))</f>
        <v/>
      </c>
      <c r="P60" s="28" t="str">
        <f>IF(T60=0,"",ROUND(N60/O60,1))</f>
        <v/>
      </c>
      <c r="Q60" s="27" t="str">
        <f>IF(T60=0,"",IF(P60&gt;=45,"〇",""))</f>
        <v/>
      </c>
      <c r="R60" s="26" t="str">
        <f>IF(T60=0,"",IF(N60&gt;=360,"〇",""))</f>
        <v/>
      </c>
      <c r="S60" s="25"/>
      <c r="T60" s="14">
        <f>COUNTA(B60:M60)</f>
        <v>0</v>
      </c>
      <c r="U60" s="4" t="e">
        <f>AVERAGEA(B60:M60)</f>
        <v>#DIV/0!</v>
      </c>
    </row>
    <row r="61" spans="1:21" ht="18.600000000000001" hidden="1" thickBot="1" x14ac:dyDescent="0.5">
      <c r="A61" s="34" t="s">
        <v>56</v>
      </c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0" t="str">
        <f>IF(T61=0,"",SUM(B61:M61))</f>
        <v/>
      </c>
      <c r="O61" s="29" t="str">
        <f>IF(T61=0,"",COUNTA(B61:M61))</f>
        <v/>
      </c>
      <c r="P61" s="28" t="str">
        <f>IF(T61=0,"",ROUND(N61/O61,1))</f>
        <v/>
      </c>
      <c r="Q61" s="27" t="str">
        <f>IF(T61=0,"",IF(P61&gt;=45,"〇",""))</f>
        <v/>
      </c>
      <c r="R61" s="26" t="str">
        <f>IF(T61=0,"",IF(N61&gt;=360,"〇",""))</f>
        <v/>
      </c>
      <c r="S61" s="25"/>
      <c r="T61" s="14">
        <f>COUNTA(B61:M61)</f>
        <v>0</v>
      </c>
      <c r="U61" s="4" t="e">
        <f>AVERAGEA(B61:M61)</f>
        <v>#DIV/0!</v>
      </c>
    </row>
    <row r="62" spans="1:21" ht="18.600000000000001" hidden="1" thickBot="1" x14ac:dyDescent="0.5">
      <c r="A62" s="34" t="s">
        <v>55</v>
      </c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1"/>
      <c r="N62" s="30" t="str">
        <f>IF(T62=0,"",SUM(B62:M62))</f>
        <v/>
      </c>
      <c r="O62" s="29" t="str">
        <f>IF(T62=0,"",COUNTA(B62:M62))</f>
        <v/>
      </c>
      <c r="P62" s="28" t="str">
        <f>IF(T62=0,"",ROUND(N62/O62,1))</f>
        <v/>
      </c>
      <c r="Q62" s="27" t="str">
        <f>IF(T62=0,"",IF(P62&gt;=45,"〇",""))</f>
        <v/>
      </c>
      <c r="R62" s="26" t="str">
        <f>IF(T62=0,"",IF(N62&gt;=360,"〇",""))</f>
        <v/>
      </c>
      <c r="S62" s="25"/>
      <c r="T62" s="14">
        <f>COUNTA(B62:M62)</f>
        <v>0</v>
      </c>
      <c r="U62" s="4" t="e">
        <f>AVERAGEA(B62:M62)</f>
        <v>#DIV/0!</v>
      </c>
    </row>
    <row r="63" spans="1:21" ht="18.600000000000001" hidden="1" thickBot="1" x14ac:dyDescent="0.5">
      <c r="A63" s="34" t="s">
        <v>54</v>
      </c>
      <c r="B63" s="3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1"/>
      <c r="N63" s="30" t="str">
        <f>IF(T63=0,"",SUM(B63:M63))</f>
        <v/>
      </c>
      <c r="O63" s="29" t="str">
        <f>IF(T63=0,"",COUNTA(B63:M63))</f>
        <v/>
      </c>
      <c r="P63" s="28" t="str">
        <f>IF(T63=0,"",ROUND(N63/O63,1))</f>
        <v/>
      </c>
      <c r="Q63" s="27" t="str">
        <f>IF(T63=0,"",IF(P63&gt;=45,"〇",""))</f>
        <v/>
      </c>
      <c r="R63" s="26" t="str">
        <f>IF(T63=0,"",IF(N63&gt;=360,"〇",""))</f>
        <v/>
      </c>
      <c r="S63" s="25"/>
      <c r="T63" s="14">
        <f>COUNTA(B63:M63)</f>
        <v>0</v>
      </c>
      <c r="U63" s="4" t="e">
        <f>AVERAGEA(B63:M63)</f>
        <v>#DIV/0!</v>
      </c>
    </row>
    <row r="64" spans="1:21" ht="18.600000000000001" hidden="1" thickBot="1" x14ac:dyDescent="0.5">
      <c r="A64" s="34" t="s">
        <v>53</v>
      </c>
      <c r="B64" s="3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1"/>
      <c r="N64" s="30" t="str">
        <f>IF(T64=0,"",SUM(B64:M64))</f>
        <v/>
      </c>
      <c r="O64" s="29" t="str">
        <f>IF(T64=0,"",COUNTA(B64:M64))</f>
        <v/>
      </c>
      <c r="P64" s="28" t="str">
        <f>IF(T64=0,"",ROUND(N64/O64,1))</f>
        <v/>
      </c>
      <c r="Q64" s="27" t="str">
        <f>IF(T64=0,"",IF(P64&gt;=45,"〇",""))</f>
        <v/>
      </c>
      <c r="R64" s="26" t="str">
        <f>IF(T64=0,"",IF(N64&gt;=360,"〇",""))</f>
        <v/>
      </c>
      <c r="S64" s="25"/>
      <c r="T64" s="14">
        <f>COUNTA(B64:M64)</f>
        <v>0</v>
      </c>
      <c r="U64" s="4" t="e">
        <f>AVERAGEA(B64:M64)</f>
        <v>#DIV/0!</v>
      </c>
    </row>
    <row r="65" spans="1:21" ht="18.600000000000001" hidden="1" thickBot="1" x14ac:dyDescent="0.5">
      <c r="A65" s="34" t="s">
        <v>52</v>
      </c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1"/>
      <c r="N65" s="30" t="str">
        <f>IF(T65=0,"",SUM(B65:M65))</f>
        <v/>
      </c>
      <c r="O65" s="29" t="str">
        <f>IF(T65=0,"",COUNTA(B65:M65))</f>
        <v/>
      </c>
      <c r="P65" s="28" t="str">
        <f>IF(T65=0,"",ROUND(N65/O65,1))</f>
        <v/>
      </c>
      <c r="Q65" s="27" t="str">
        <f>IF(T65=0,"",IF(P65&gt;=45,"〇",""))</f>
        <v/>
      </c>
      <c r="R65" s="26" t="str">
        <f>IF(T65=0,"",IF(N65&gt;=360,"〇",""))</f>
        <v/>
      </c>
      <c r="S65" s="25"/>
      <c r="T65" s="14">
        <f>COUNTA(B65:M65)</f>
        <v>0</v>
      </c>
      <c r="U65" s="4" t="e">
        <f>AVERAGEA(B65:M65)</f>
        <v>#DIV/0!</v>
      </c>
    </row>
    <row r="66" spans="1:21" ht="18.600000000000001" hidden="1" thickBot="1" x14ac:dyDescent="0.5">
      <c r="A66" s="34" t="s">
        <v>51</v>
      </c>
      <c r="B66" s="3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1"/>
      <c r="N66" s="30" t="str">
        <f>IF(T66=0,"",SUM(B66:M66))</f>
        <v/>
      </c>
      <c r="O66" s="29" t="str">
        <f>IF(T66=0,"",COUNTA(B66:M66))</f>
        <v/>
      </c>
      <c r="P66" s="28" t="str">
        <f>IF(T66=0,"",ROUND(N66/O66,1))</f>
        <v/>
      </c>
      <c r="Q66" s="27" t="str">
        <f>IF(T66=0,"",IF(P66&gt;=45,"〇",""))</f>
        <v/>
      </c>
      <c r="R66" s="26" t="str">
        <f>IF(T66=0,"",IF(N66&gt;=360,"〇",""))</f>
        <v/>
      </c>
      <c r="S66" s="25"/>
      <c r="T66" s="14">
        <f>COUNTA(B66:M66)</f>
        <v>0</v>
      </c>
      <c r="U66" s="4" t="e">
        <f>AVERAGEA(B66:M66)</f>
        <v>#DIV/0!</v>
      </c>
    </row>
    <row r="67" spans="1:21" ht="18.600000000000001" hidden="1" thickBot="1" x14ac:dyDescent="0.5">
      <c r="A67" s="34" t="s">
        <v>50</v>
      </c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1"/>
      <c r="N67" s="30" t="str">
        <f>IF(T67=0,"",SUM(B67:M67))</f>
        <v/>
      </c>
      <c r="O67" s="29" t="str">
        <f>IF(T67=0,"",COUNTA(B67:M67))</f>
        <v/>
      </c>
      <c r="P67" s="28" t="str">
        <f>IF(T67=0,"",ROUND(N67/O67,1))</f>
        <v/>
      </c>
      <c r="Q67" s="27" t="str">
        <f>IF(T67=0,"",IF(P67&gt;=45,"〇",""))</f>
        <v/>
      </c>
      <c r="R67" s="26" t="str">
        <f>IF(T67=0,"",IF(N67&gt;=360,"〇",""))</f>
        <v/>
      </c>
      <c r="S67" s="25"/>
      <c r="T67" s="14">
        <f>COUNTA(B67:M67)</f>
        <v>0</v>
      </c>
      <c r="U67" s="4" t="e">
        <f>AVERAGEA(B67:M67)</f>
        <v>#DIV/0!</v>
      </c>
    </row>
    <row r="68" spans="1:21" ht="18.600000000000001" hidden="1" thickBot="1" x14ac:dyDescent="0.5">
      <c r="A68" s="34" t="s">
        <v>49</v>
      </c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1"/>
      <c r="N68" s="30" t="str">
        <f>IF(T68=0,"",SUM(B68:M68))</f>
        <v/>
      </c>
      <c r="O68" s="29" t="str">
        <f>IF(T68=0,"",COUNTA(B68:M68))</f>
        <v/>
      </c>
      <c r="P68" s="28" t="str">
        <f>IF(T68=0,"",ROUND(N68/O68,1))</f>
        <v/>
      </c>
      <c r="Q68" s="27" t="str">
        <f>IF(T68=0,"",IF(P68&gt;=45,"〇",""))</f>
        <v/>
      </c>
      <c r="R68" s="26" t="str">
        <f>IF(T68=0,"",IF(N68&gt;=360,"〇",""))</f>
        <v/>
      </c>
      <c r="S68" s="25"/>
      <c r="T68" s="14">
        <f>COUNTA(B68:M68)</f>
        <v>0</v>
      </c>
      <c r="U68" s="4" t="e">
        <f>AVERAGEA(B68:M68)</f>
        <v>#DIV/0!</v>
      </c>
    </row>
    <row r="69" spans="1:21" ht="18.600000000000001" hidden="1" thickBot="1" x14ac:dyDescent="0.5">
      <c r="A69" s="34" t="s">
        <v>48</v>
      </c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1"/>
      <c r="N69" s="30" t="str">
        <f>IF(T69=0,"",SUM(B69:M69))</f>
        <v/>
      </c>
      <c r="O69" s="29" t="str">
        <f>IF(T69=0,"",COUNTA(B69:M69))</f>
        <v/>
      </c>
      <c r="P69" s="28" t="str">
        <f>IF(T69=0,"",ROUND(N69/O69,1))</f>
        <v/>
      </c>
      <c r="Q69" s="27" t="str">
        <f>IF(T69=0,"",IF(P69&gt;=45,"〇",""))</f>
        <v/>
      </c>
      <c r="R69" s="26" t="str">
        <f>IF(T69=0,"",IF(N69&gt;=360,"〇",""))</f>
        <v/>
      </c>
      <c r="S69" s="25"/>
      <c r="T69" s="14">
        <f>COUNTA(B69:M69)</f>
        <v>0</v>
      </c>
      <c r="U69" s="4" t="e">
        <f>AVERAGEA(B69:M69)</f>
        <v>#DIV/0!</v>
      </c>
    </row>
    <row r="70" spans="1:21" ht="18.600000000000001" hidden="1" thickBot="1" x14ac:dyDescent="0.5">
      <c r="A70" s="34" t="s">
        <v>47</v>
      </c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1"/>
      <c r="N70" s="30" t="str">
        <f>IF(T70=0,"",SUM(B70:M70))</f>
        <v/>
      </c>
      <c r="O70" s="29" t="str">
        <f>IF(T70=0,"",COUNTA(B70:M70))</f>
        <v/>
      </c>
      <c r="P70" s="28" t="str">
        <f>IF(T70=0,"",ROUND(N70/O70,1))</f>
        <v/>
      </c>
      <c r="Q70" s="27" t="str">
        <f>IF(T70=0,"",IF(P70&gt;=45,"〇",""))</f>
        <v/>
      </c>
      <c r="R70" s="26" t="str">
        <f>IF(T70=0,"",IF(N70&gt;=360,"〇",""))</f>
        <v/>
      </c>
      <c r="S70" s="25"/>
      <c r="T70" s="14">
        <f>COUNTA(B70:M70)</f>
        <v>0</v>
      </c>
      <c r="U70" s="4" t="e">
        <f>AVERAGEA(B70:M70)</f>
        <v>#DIV/0!</v>
      </c>
    </row>
    <row r="71" spans="1:21" ht="18.600000000000001" hidden="1" thickBot="1" x14ac:dyDescent="0.5">
      <c r="A71" s="34" t="s">
        <v>46</v>
      </c>
      <c r="B71" s="33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1"/>
      <c r="N71" s="30" t="str">
        <f>IF(T71=0,"",SUM(B71:M71))</f>
        <v/>
      </c>
      <c r="O71" s="29" t="str">
        <f>IF(T71=0,"",COUNTA(B71:M71))</f>
        <v/>
      </c>
      <c r="P71" s="28" t="str">
        <f>IF(T71=0,"",ROUND(N71/O71,1))</f>
        <v/>
      </c>
      <c r="Q71" s="27" t="str">
        <f>IF(T71=0,"",IF(P71&gt;=45,"〇",""))</f>
        <v/>
      </c>
      <c r="R71" s="26" t="str">
        <f>IF(T71=0,"",IF(N71&gt;=360,"〇",""))</f>
        <v/>
      </c>
      <c r="S71" s="25"/>
      <c r="T71" s="14">
        <f>COUNTA(B71:M71)</f>
        <v>0</v>
      </c>
      <c r="U71" s="4" t="e">
        <f>AVERAGEA(B71:M71)</f>
        <v>#DIV/0!</v>
      </c>
    </row>
    <row r="72" spans="1:21" ht="18.600000000000001" hidden="1" thickBot="1" x14ac:dyDescent="0.5">
      <c r="A72" s="38" t="s">
        <v>45</v>
      </c>
      <c r="B72" s="37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5"/>
      <c r="N72" s="30" t="str">
        <f>IF(T72=0,"",SUM(B72:M72))</f>
        <v/>
      </c>
      <c r="O72" s="29" t="str">
        <f>IF(T72=0,"",COUNTA(B72:M72))</f>
        <v/>
      </c>
      <c r="P72" s="28" t="str">
        <f>IF(T72=0,"",ROUND(N72/O72,1))</f>
        <v/>
      </c>
      <c r="Q72" s="27" t="str">
        <f>IF(T72=0,"",IF(P72&gt;=45,"〇",""))</f>
        <v/>
      </c>
      <c r="R72" s="26" t="str">
        <f>IF(T72=0,"",IF(N72&gt;=360,"〇",""))</f>
        <v/>
      </c>
      <c r="S72" s="25"/>
      <c r="T72" s="14">
        <f>COUNTA(B72:M72)</f>
        <v>0</v>
      </c>
      <c r="U72" s="4" t="e">
        <f>AVERAGEA(B72:M72)</f>
        <v>#DIV/0!</v>
      </c>
    </row>
    <row r="73" spans="1:21" ht="18.600000000000001" hidden="1" thickBot="1" x14ac:dyDescent="0.5">
      <c r="A73" s="34" t="s">
        <v>44</v>
      </c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1"/>
      <c r="N73" s="30" t="str">
        <f>IF(T73=0,"",SUM(B73:M73))</f>
        <v/>
      </c>
      <c r="O73" s="29" t="str">
        <f>IF(T73=0,"",COUNTA(B73:M73))</f>
        <v/>
      </c>
      <c r="P73" s="28" t="str">
        <f>IF(T73=0,"",ROUND(N73/O73,1))</f>
        <v/>
      </c>
      <c r="Q73" s="27" t="str">
        <f>IF(T73=0,"",IF(P73&gt;=45,"〇",""))</f>
        <v/>
      </c>
      <c r="R73" s="26" t="str">
        <f>IF(T73=0,"",IF(N73&gt;=360,"〇",""))</f>
        <v/>
      </c>
      <c r="S73" s="25"/>
      <c r="T73" s="14">
        <f>COUNTA(B73:M73)</f>
        <v>0</v>
      </c>
      <c r="U73" s="4" t="e">
        <f>AVERAGEA(B73:M73)</f>
        <v>#DIV/0!</v>
      </c>
    </row>
    <row r="74" spans="1:21" ht="18.600000000000001" hidden="1" thickBot="1" x14ac:dyDescent="0.5">
      <c r="A74" s="34" t="s">
        <v>43</v>
      </c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1"/>
      <c r="N74" s="30" t="str">
        <f>IF(T74=0,"",SUM(B74:M74))</f>
        <v/>
      </c>
      <c r="O74" s="29" t="str">
        <f>IF(T74=0,"",COUNTA(B74:M74))</f>
        <v/>
      </c>
      <c r="P74" s="28" t="str">
        <f>IF(T74=0,"",ROUND(N74/O74,1))</f>
        <v/>
      </c>
      <c r="Q74" s="27" t="str">
        <f>IF(T74=0,"",IF(P74&gt;=45,"〇",""))</f>
        <v/>
      </c>
      <c r="R74" s="26" t="str">
        <f>IF(T74=0,"",IF(N74&gt;=360,"〇",""))</f>
        <v/>
      </c>
      <c r="S74" s="25"/>
      <c r="T74" s="14">
        <f>COUNTA(B74:M74)</f>
        <v>0</v>
      </c>
      <c r="U74" s="4" t="e">
        <f>AVERAGEA(B74:M74)</f>
        <v>#DIV/0!</v>
      </c>
    </row>
    <row r="75" spans="1:21" ht="18.600000000000001" hidden="1" thickBot="1" x14ac:dyDescent="0.5">
      <c r="A75" s="34" t="s">
        <v>42</v>
      </c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1"/>
      <c r="N75" s="30" t="str">
        <f>IF(T75=0,"",SUM(B75:M75))</f>
        <v/>
      </c>
      <c r="O75" s="29" t="str">
        <f>IF(T75=0,"",COUNTA(B75:M75))</f>
        <v/>
      </c>
      <c r="P75" s="28" t="str">
        <f>IF(T75=0,"",ROUND(N75/O75,1))</f>
        <v/>
      </c>
      <c r="Q75" s="27" t="str">
        <f>IF(T75=0,"",IF(P75&gt;=45,"〇",""))</f>
        <v/>
      </c>
      <c r="R75" s="26" t="str">
        <f>IF(T75=0,"",IF(N75&gt;=360,"〇",""))</f>
        <v/>
      </c>
      <c r="S75" s="25"/>
      <c r="T75" s="14">
        <f>COUNTA(B75:M75)</f>
        <v>0</v>
      </c>
      <c r="U75" s="4" t="e">
        <f>AVERAGEA(B75:M75)</f>
        <v>#DIV/0!</v>
      </c>
    </row>
    <row r="76" spans="1:21" ht="18.600000000000001" hidden="1" thickBot="1" x14ac:dyDescent="0.5">
      <c r="A76" s="34" t="s">
        <v>41</v>
      </c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1"/>
      <c r="N76" s="30" t="str">
        <f>IF(T76=0,"",SUM(B76:M76))</f>
        <v/>
      </c>
      <c r="O76" s="29" t="str">
        <f>IF(T76=0,"",COUNTA(B76:M76))</f>
        <v/>
      </c>
      <c r="P76" s="28" t="str">
        <f>IF(T76=0,"",ROUND(N76/O76,1))</f>
        <v/>
      </c>
      <c r="Q76" s="27" t="str">
        <f>IF(T76=0,"",IF(P76&gt;=45,"〇",""))</f>
        <v/>
      </c>
      <c r="R76" s="26" t="str">
        <f>IF(T76=0,"",IF(N76&gt;=360,"〇",""))</f>
        <v/>
      </c>
      <c r="S76" s="25"/>
      <c r="T76" s="14">
        <f>COUNTA(B76:M76)</f>
        <v>0</v>
      </c>
      <c r="U76" s="4" t="e">
        <f>AVERAGEA(B76:M76)</f>
        <v>#DIV/0!</v>
      </c>
    </row>
    <row r="77" spans="1:21" ht="18.600000000000001" hidden="1" thickBot="1" x14ac:dyDescent="0.5">
      <c r="A77" s="34" t="s">
        <v>40</v>
      </c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1"/>
      <c r="N77" s="30" t="str">
        <f>IF(T77=0,"",SUM(B77:M77))</f>
        <v/>
      </c>
      <c r="O77" s="29" t="str">
        <f>IF(T77=0,"",COUNTA(B77:M77))</f>
        <v/>
      </c>
      <c r="P77" s="28" t="str">
        <f>IF(T77=0,"",ROUND(N77/O77,1))</f>
        <v/>
      </c>
      <c r="Q77" s="27" t="str">
        <f>IF(T77=0,"",IF(P77&gt;=45,"〇",""))</f>
        <v/>
      </c>
      <c r="R77" s="26" t="str">
        <f>IF(T77=0,"",IF(N77&gt;=360,"〇",""))</f>
        <v/>
      </c>
      <c r="S77" s="25"/>
      <c r="T77" s="14">
        <f>COUNTA(B77:M77)</f>
        <v>0</v>
      </c>
      <c r="U77" s="4" t="e">
        <f>AVERAGEA(B77:M77)</f>
        <v>#DIV/0!</v>
      </c>
    </row>
    <row r="78" spans="1:21" ht="18.600000000000001" hidden="1" thickBot="1" x14ac:dyDescent="0.5">
      <c r="A78" s="34" t="s">
        <v>39</v>
      </c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1"/>
      <c r="N78" s="30" t="str">
        <f>IF(T78=0,"",SUM(B78:M78))</f>
        <v/>
      </c>
      <c r="O78" s="29" t="str">
        <f>IF(T78=0,"",COUNTA(B78:M78))</f>
        <v/>
      </c>
      <c r="P78" s="28" t="str">
        <f>IF(T78=0,"",ROUND(N78/O78,1))</f>
        <v/>
      </c>
      <c r="Q78" s="27" t="str">
        <f>IF(T78=0,"",IF(P78&gt;=45,"〇",""))</f>
        <v/>
      </c>
      <c r="R78" s="26" t="str">
        <f>IF(T78=0,"",IF(N78&gt;=360,"〇",""))</f>
        <v/>
      </c>
      <c r="S78" s="25"/>
      <c r="T78" s="14">
        <f>COUNTA(B78:M78)</f>
        <v>0</v>
      </c>
      <c r="U78" s="4" t="e">
        <f>AVERAGEA(B78:M78)</f>
        <v>#DIV/0!</v>
      </c>
    </row>
    <row r="79" spans="1:21" ht="18.600000000000001" hidden="1" thickBot="1" x14ac:dyDescent="0.5">
      <c r="A79" s="34" t="s">
        <v>38</v>
      </c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1"/>
      <c r="N79" s="30" t="str">
        <f>IF(T79=0,"",SUM(B79:M79))</f>
        <v/>
      </c>
      <c r="O79" s="29" t="str">
        <f>IF(T79=0,"",COUNTA(B79:M79))</f>
        <v/>
      </c>
      <c r="P79" s="28" t="str">
        <f>IF(T79=0,"",ROUND(N79/O79,1))</f>
        <v/>
      </c>
      <c r="Q79" s="27" t="str">
        <f>IF(T79=0,"",IF(P79&gt;=45,"〇",""))</f>
        <v/>
      </c>
      <c r="R79" s="26" t="str">
        <f>IF(T79=0,"",IF(N79&gt;=360,"〇",""))</f>
        <v/>
      </c>
      <c r="S79" s="25"/>
      <c r="T79" s="14">
        <f>COUNTA(B79:M79)</f>
        <v>0</v>
      </c>
      <c r="U79" s="4" t="e">
        <f>AVERAGEA(B79:M79)</f>
        <v>#DIV/0!</v>
      </c>
    </row>
    <row r="80" spans="1:21" ht="18.600000000000001" hidden="1" thickBot="1" x14ac:dyDescent="0.5">
      <c r="A80" s="34" t="s">
        <v>37</v>
      </c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1"/>
      <c r="N80" s="30" t="str">
        <f>IF(T80=0,"",SUM(B80:M80))</f>
        <v/>
      </c>
      <c r="O80" s="29" t="str">
        <f>IF(T80=0,"",COUNTA(B80:M80))</f>
        <v/>
      </c>
      <c r="P80" s="28" t="str">
        <f>IF(T80=0,"",ROUND(N80/O80,1))</f>
        <v/>
      </c>
      <c r="Q80" s="27" t="str">
        <f>IF(T80=0,"",IF(P80&gt;=45,"〇",""))</f>
        <v/>
      </c>
      <c r="R80" s="26" t="str">
        <f>IF(T80=0,"",IF(N80&gt;=360,"〇",""))</f>
        <v/>
      </c>
      <c r="S80" s="25"/>
      <c r="T80" s="14">
        <f>COUNTA(B80:M80)</f>
        <v>0</v>
      </c>
      <c r="U80" s="4" t="e">
        <f>AVERAGEA(B80:M80)</f>
        <v>#DIV/0!</v>
      </c>
    </row>
    <row r="81" spans="1:21" ht="18.600000000000001" hidden="1" thickBot="1" x14ac:dyDescent="0.5">
      <c r="A81" s="34" t="s">
        <v>36</v>
      </c>
      <c r="B81" s="33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1"/>
      <c r="N81" s="30" t="str">
        <f>IF(T81=0,"",SUM(B81:M81))</f>
        <v/>
      </c>
      <c r="O81" s="29" t="str">
        <f>IF(T81=0,"",COUNTA(B81:M81))</f>
        <v/>
      </c>
      <c r="P81" s="28" t="str">
        <f>IF(T81=0,"",ROUND(N81/O81,1))</f>
        <v/>
      </c>
      <c r="Q81" s="27" t="str">
        <f>IF(T81=0,"",IF(P81&gt;=45,"〇",""))</f>
        <v/>
      </c>
      <c r="R81" s="26" t="str">
        <f>IF(T81=0,"",IF(N81&gt;=360,"〇",""))</f>
        <v/>
      </c>
      <c r="S81" s="25"/>
      <c r="T81" s="14">
        <f>COUNTA(B81:M81)</f>
        <v>0</v>
      </c>
      <c r="U81" s="4" t="e">
        <f>AVERAGEA(B81:M81)</f>
        <v>#DIV/0!</v>
      </c>
    </row>
    <row r="82" spans="1:21" ht="18.600000000000001" hidden="1" thickBot="1" x14ac:dyDescent="0.5">
      <c r="A82" s="34" t="s">
        <v>35</v>
      </c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1"/>
      <c r="N82" s="30" t="str">
        <f>IF(T82=0,"",SUM(B82:M82))</f>
        <v/>
      </c>
      <c r="O82" s="29" t="str">
        <f>IF(T82=0,"",COUNTA(B82:M82))</f>
        <v/>
      </c>
      <c r="P82" s="28" t="str">
        <f>IF(T82=0,"",ROUND(N82/O82,1))</f>
        <v/>
      </c>
      <c r="Q82" s="27" t="str">
        <f>IF(T82=0,"",IF(P82&gt;=45,"〇",""))</f>
        <v/>
      </c>
      <c r="R82" s="26" t="str">
        <f>IF(T82=0,"",IF(N82&gt;=360,"〇",""))</f>
        <v/>
      </c>
      <c r="S82" s="25"/>
      <c r="T82" s="14">
        <f>COUNTA(B82:M82)</f>
        <v>0</v>
      </c>
      <c r="U82" s="4" t="e">
        <f>AVERAGEA(B82:M82)</f>
        <v>#DIV/0!</v>
      </c>
    </row>
    <row r="83" spans="1:21" ht="18.600000000000001" hidden="1" thickBot="1" x14ac:dyDescent="0.5">
      <c r="A83" s="34" t="s">
        <v>34</v>
      </c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1"/>
      <c r="N83" s="30" t="str">
        <f>IF(T83=0,"",SUM(B83:M83))</f>
        <v/>
      </c>
      <c r="O83" s="29" t="str">
        <f>IF(T83=0,"",COUNTA(B83:M83))</f>
        <v/>
      </c>
      <c r="P83" s="28" t="str">
        <f>IF(T83=0,"",ROUND(N83/O83,1))</f>
        <v/>
      </c>
      <c r="Q83" s="27" t="str">
        <f>IF(T83=0,"",IF(P83&gt;=45,"〇",""))</f>
        <v/>
      </c>
      <c r="R83" s="26" t="str">
        <f>IF(T83=0,"",IF(N83&gt;=360,"〇",""))</f>
        <v/>
      </c>
      <c r="S83" s="25"/>
      <c r="T83" s="14">
        <f>COUNTA(B83:M83)</f>
        <v>0</v>
      </c>
      <c r="U83" s="4" t="e">
        <f>AVERAGEA(B83:M83)</f>
        <v>#DIV/0!</v>
      </c>
    </row>
    <row r="84" spans="1:21" ht="18.600000000000001" hidden="1" thickBot="1" x14ac:dyDescent="0.5">
      <c r="A84" s="34" t="s">
        <v>33</v>
      </c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1"/>
      <c r="N84" s="30" t="str">
        <f>IF(T84=0,"",SUM(B84:M84))</f>
        <v/>
      </c>
      <c r="O84" s="29" t="str">
        <f>IF(T84=0,"",COUNTA(B84:M84))</f>
        <v/>
      </c>
      <c r="P84" s="28" t="str">
        <f>IF(T84=0,"",ROUND(N84/O84,1))</f>
        <v/>
      </c>
      <c r="Q84" s="27" t="str">
        <f>IF(T84=0,"",IF(P84&gt;=45,"〇",""))</f>
        <v/>
      </c>
      <c r="R84" s="26" t="str">
        <f>IF(T84=0,"",IF(N84&gt;=360,"〇",""))</f>
        <v/>
      </c>
      <c r="S84" s="25"/>
      <c r="T84" s="14">
        <f>COUNTA(B84:M84)</f>
        <v>0</v>
      </c>
      <c r="U84" s="4" t="e">
        <f>AVERAGEA(B84:M84)</f>
        <v>#DIV/0!</v>
      </c>
    </row>
    <row r="85" spans="1:21" ht="18.600000000000001" hidden="1" thickBot="1" x14ac:dyDescent="0.5">
      <c r="A85" s="34" t="s">
        <v>32</v>
      </c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1"/>
      <c r="N85" s="30" t="str">
        <f>IF(T85=0,"",SUM(B85:M85))</f>
        <v/>
      </c>
      <c r="O85" s="29" t="str">
        <f>IF(T85=0,"",COUNTA(B85:M85))</f>
        <v/>
      </c>
      <c r="P85" s="28" t="str">
        <f>IF(T85=0,"",ROUND(N85/O85,1))</f>
        <v/>
      </c>
      <c r="Q85" s="27" t="str">
        <f>IF(T85=0,"",IF(P85&gt;=45,"〇",""))</f>
        <v/>
      </c>
      <c r="R85" s="26" t="str">
        <f>IF(T85=0,"",IF(N85&gt;=360,"〇",""))</f>
        <v/>
      </c>
      <c r="S85" s="25"/>
      <c r="T85" s="14">
        <f>COUNTA(B85:M85)</f>
        <v>0</v>
      </c>
      <c r="U85" s="4" t="e">
        <f>AVERAGEA(B85:M85)</f>
        <v>#DIV/0!</v>
      </c>
    </row>
    <row r="86" spans="1:21" ht="18.600000000000001" hidden="1" thickBot="1" x14ac:dyDescent="0.5">
      <c r="A86" s="34" t="s">
        <v>31</v>
      </c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1"/>
      <c r="N86" s="30" t="str">
        <f>IF(T86=0,"",SUM(B86:M86))</f>
        <v/>
      </c>
      <c r="O86" s="29" t="str">
        <f>IF(T86=0,"",COUNTA(B86:M86))</f>
        <v/>
      </c>
      <c r="P86" s="28" t="str">
        <f>IF(T86=0,"",ROUND(N86/O86,1))</f>
        <v/>
      </c>
      <c r="Q86" s="27" t="str">
        <f>IF(T86=0,"",IF(P86&gt;=45,"〇",""))</f>
        <v/>
      </c>
      <c r="R86" s="26" t="str">
        <f>IF(T86=0,"",IF(N86&gt;=360,"〇",""))</f>
        <v/>
      </c>
      <c r="S86" s="25"/>
      <c r="T86" s="14">
        <f>COUNTA(B86:M86)</f>
        <v>0</v>
      </c>
      <c r="U86" s="4" t="e">
        <f>AVERAGEA(B86:M86)</f>
        <v>#DIV/0!</v>
      </c>
    </row>
    <row r="87" spans="1:21" ht="18.600000000000001" hidden="1" thickBot="1" x14ac:dyDescent="0.5">
      <c r="A87" s="34" t="s">
        <v>30</v>
      </c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1"/>
      <c r="N87" s="30" t="str">
        <f>IF(T87=0,"",SUM(B87:M87))</f>
        <v/>
      </c>
      <c r="O87" s="29" t="str">
        <f>IF(T87=0,"",COUNTA(B87:M87))</f>
        <v/>
      </c>
      <c r="P87" s="28" t="str">
        <f>IF(T87=0,"",ROUND(N87/O87,1))</f>
        <v/>
      </c>
      <c r="Q87" s="27" t="str">
        <f>IF(T87=0,"",IF(P87&gt;=45,"〇",""))</f>
        <v/>
      </c>
      <c r="R87" s="26" t="str">
        <f>IF(T87=0,"",IF(N87&gt;=360,"〇",""))</f>
        <v/>
      </c>
      <c r="S87" s="25"/>
      <c r="T87" s="14">
        <f>COUNTA(B87:M87)</f>
        <v>0</v>
      </c>
      <c r="U87" s="4" t="e">
        <f>AVERAGEA(B87:M87)</f>
        <v>#DIV/0!</v>
      </c>
    </row>
    <row r="88" spans="1:21" ht="18.600000000000001" hidden="1" thickBot="1" x14ac:dyDescent="0.5">
      <c r="A88" s="34" t="s">
        <v>29</v>
      </c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1"/>
      <c r="N88" s="30" t="str">
        <f>IF(T88=0,"",SUM(B88:M88))</f>
        <v/>
      </c>
      <c r="O88" s="29" t="str">
        <f>IF(T88=0,"",COUNTA(B88:M88))</f>
        <v/>
      </c>
      <c r="P88" s="28" t="str">
        <f>IF(T88=0,"",ROUND(N88/O88,1))</f>
        <v/>
      </c>
      <c r="Q88" s="27" t="str">
        <f>IF(T88=0,"",IF(P88&gt;=45,"〇",""))</f>
        <v/>
      </c>
      <c r="R88" s="26" t="str">
        <f>IF(T88=0,"",IF(N88&gt;=360,"〇",""))</f>
        <v/>
      </c>
      <c r="S88" s="25"/>
      <c r="T88" s="14">
        <f>COUNTA(B88:M88)</f>
        <v>0</v>
      </c>
      <c r="U88" s="4" t="e">
        <f>AVERAGEA(B88:M88)</f>
        <v>#DIV/0!</v>
      </c>
    </row>
    <row r="89" spans="1:21" ht="18.600000000000001" hidden="1" thickBot="1" x14ac:dyDescent="0.5">
      <c r="A89" s="34" t="s">
        <v>28</v>
      </c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1"/>
      <c r="N89" s="30" t="str">
        <f>IF(T89=0,"",SUM(B89:M89))</f>
        <v/>
      </c>
      <c r="O89" s="29" t="str">
        <f>IF(T89=0,"",COUNTA(B89:M89))</f>
        <v/>
      </c>
      <c r="P89" s="28" t="str">
        <f>IF(T89=0,"",ROUND(N89/O89,1))</f>
        <v/>
      </c>
      <c r="Q89" s="27" t="str">
        <f>IF(T89=0,"",IF(P89&gt;=45,"〇",""))</f>
        <v/>
      </c>
      <c r="R89" s="26" t="str">
        <f>IF(T89=0,"",IF(N89&gt;=360,"〇",""))</f>
        <v/>
      </c>
      <c r="S89" s="25"/>
      <c r="T89" s="14">
        <f>COUNTA(B89:M89)</f>
        <v>0</v>
      </c>
      <c r="U89" s="4" t="e">
        <f>AVERAGEA(B89:M89)</f>
        <v>#DIV/0!</v>
      </c>
    </row>
    <row r="90" spans="1:21" ht="18.600000000000001" hidden="1" thickBot="1" x14ac:dyDescent="0.5">
      <c r="A90" s="34" t="s">
        <v>27</v>
      </c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1"/>
      <c r="N90" s="30" t="str">
        <f>IF(T90=0,"",SUM(B90:M90))</f>
        <v/>
      </c>
      <c r="O90" s="29" t="str">
        <f>IF(T90=0,"",COUNTA(B90:M90))</f>
        <v/>
      </c>
      <c r="P90" s="28" t="str">
        <f>IF(T90=0,"",ROUND(N90/O90,1))</f>
        <v/>
      </c>
      <c r="Q90" s="27" t="str">
        <f>IF(T90=0,"",IF(P90&gt;=45,"〇",""))</f>
        <v/>
      </c>
      <c r="R90" s="26" t="str">
        <f>IF(T90=0,"",IF(N90&gt;=360,"〇",""))</f>
        <v/>
      </c>
      <c r="S90" s="25"/>
      <c r="T90" s="14">
        <f>COUNTA(B90:M90)</f>
        <v>0</v>
      </c>
      <c r="U90" s="4" t="e">
        <f>AVERAGEA(B90:M90)</f>
        <v>#DIV/0!</v>
      </c>
    </row>
    <row r="91" spans="1:21" ht="18.600000000000001" hidden="1" thickBot="1" x14ac:dyDescent="0.5">
      <c r="A91" s="34" t="s">
        <v>26</v>
      </c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1"/>
      <c r="N91" s="30" t="str">
        <f>IF(T91=0,"",SUM(B91:M91))</f>
        <v/>
      </c>
      <c r="O91" s="29" t="str">
        <f>IF(T91=0,"",COUNTA(B91:M91))</f>
        <v/>
      </c>
      <c r="P91" s="28" t="str">
        <f>IF(T91=0,"",ROUND(N91/O91,1))</f>
        <v/>
      </c>
      <c r="Q91" s="27" t="str">
        <f>IF(T91=0,"",IF(P91&gt;=45,"〇",""))</f>
        <v/>
      </c>
      <c r="R91" s="26" t="str">
        <f>IF(T91=0,"",IF(N91&gt;=360,"〇",""))</f>
        <v/>
      </c>
      <c r="S91" s="25"/>
      <c r="T91" s="14">
        <f>COUNTA(B91:M91)</f>
        <v>0</v>
      </c>
      <c r="U91" s="4" t="e">
        <f>AVERAGEA(B91:M91)</f>
        <v>#DIV/0!</v>
      </c>
    </row>
    <row r="92" spans="1:21" ht="18.600000000000001" hidden="1" thickBot="1" x14ac:dyDescent="0.5">
      <c r="A92" s="34" t="s">
        <v>25</v>
      </c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1"/>
      <c r="N92" s="30" t="str">
        <f>IF(T92=0,"",SUM(B92:M92))</f>
        <v/>
      </c>
      <c r="O92" s="29" t="str">
        <f>IF(T92=0,"",COUNTA(B92:M92))</f>
        <v/>
      </c>
      <c r="P92" s="28" t="str">
        <f>IF(T92=0,"",ROUND(N92/O92,1))</f>
        <v/>
      </c>
      <c r="Q92" s="27" t="str">
        <f>IF(T92=0,"",IF(P92&gt;=45,"〇",""))</f>
        <v/>
      </c>
      <c r="R92" s="26" t="str">
        <f>IF(T92=0,"",IF(N92&gt;=360,"〇",""))</f>
        <v/>
      </c>
      <c r="S92" s="25"/>
      <c r="T92" s="14">
        <f>COUNTA(B92:M92)</f>
        <v>0</v>
      </c>
      <c r="U92" s="4" t="e">
        <f>AVERAGEA(B92:M92)</f>
        <v>#DIV/0!</v>
      </c>
    </row>
    <row r="93" spans="1:21" ht="18.600000000000001" hidden="1" thickBot="1" x14ac:dyDescent="0.5">
      <c r="A93" s="34" t="s">
        <v>24</v>
      </c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1"/>
      <c r="N93" s="30" t="str">
        <f>IF(T93=0,"",SUM(B93:M93))</f>
        <v/>
      </c>
      <c r="O93" s="29" t="str">
        <f>IF(T93=0,"",COUNTA(B93:M93))</f>
        <v/>
      </c>
      <c r="P93" s="28" t="str">
        <f>IF(T93=0,"",ROUND(N93/O93,1))</f>
        <v/>
      </c>
      <c r="Q93" s="27" t="str">
        <f>IF(T93=0,"",IF(P93&gt;=45,"〇",""))</f>
        <v/>
      </c>
      <c r="R93" s="26" t="str">
        <f>IF(T93=0,"",IF(N93&gt;=360,"〇",""))</f>
        <v/>
      </c>
      <c r="S93" s="25"/>
      <c r="T93" s="14">
        <f>COUNTA(B93:M93)</f>
        <v>0</v>
      </c>
      <c r="U93" s="4" t="e">
        <f>AVERAGEA(B93:M93)</f>
        <v>#DIV/0!</v>
      </c>
    </row>
    <row r="94" spans="1:21" ht="18.600000000000001" hidden="1" thickBot="1" x14ac:dyDescent="0.5">
      <c r="A94" s="34" t="s">
        <v>23</v>
      </c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1"/>
      <c r="N94" s="30" t="str">
        <f>IF(T94=0,"",SUM(B94:M94))</f>
        <v/>
      </c>
      <c r="O94" s="29" t="str">
        <f>IF(T94=0,"",COUNTA(B94:M94))</f>
        <v/>
      </c>
      <c r="P94" s="28" t="str">
        <f>IF(T94=0,"",ROUND(N94/O94,1))</f>
        <v/>
      </c>
      <c r="Q94" s="27" t="str">
        <f>IF(T94=0,"",IF(P94&gt;=45,"〇",""))</f>
        <v/>
      </c>
      <c r="R94" s="26" t="str">
        <f>IF(T94=0,"",IF(N94&gt;=360,"〇",""))</f>
        <v/>
      </c>
      <c r="S94" s="25"/>
      <c r="T94" s="14">
        <f>COUNTA(B94:M94)</f>
        <v>0</v>
      </c>
      <c r="U94" s="4" t="e">
        <f>AVERAGEA(B94:M94)</f>
        <v>#DIV/0!</v>
      </c>
    </row>
    <row r="95" spans="1:21" ht="18.600000000000001" hidden="1" thickBot="1" x14ac:dyDescent="0.5">
      <c r="A95" s="34" t="s">
        <v>22</v>
      </c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1"/>
      <c r="N95" s="30" t="str">
        <f>IF(T95=0,"",SUM(B95:M95))</f>
        <v/>
      </c>
      <c r="O95" s="29" t="str">
        <f>IF(T95=0,"",COUNTA(B95:M95))</f>
        <v/>
      </c>
      <c r="P95" s="28" t="str">
        <f>IF(T95=0,"",ROUND(N95/O95,1))</f>
        <v/>
      </c>
      <c r="Q95" s="27" t="str">
        <f>IF(T95=0,"",IF(P95&gt;=45,"〇",""))</f>
        <v/>
      </c>
      <c r="R95" s="26" t="str">
        <f>IF(T95=0,"",IF(N95&gt;=360,"〇",""))</f>
        <v/>
      </c>
      <c r="S95" s="25"/>
      <c r="T95" s="14">
        <f>COUNTA(B95:M95)</f>
        <v>0</v>
      </c>
      <c r="U95" s="4" t="e">
        <f>AVERAGEA(B95:M95)</f>
        <v>#DIV/0!</v>
      </c>
    </row>
    <row r="96" spans="1:21" ht="18.600000000000001" hidden="1" thickBot="1" x14ac:dyDescent="0.5">
      <c r="A96" s="34" t="s">
        <v>21</v>
      </c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1"/>
      <c r="N96" s="30" t="str">
        <f>IF(T96=0,"",SUM(B96:M96))</f>
        <v/>
      </c>
      <c r="O96" s="29" t="str">
        <f>IF(T96=0,"",COUNTA(B96:M96))</f>
        <v/>
      </c>
      <c r="P96" s="28" t="str">
        <f>IF(T96=0,"",ROUND(N96/O96,1))</f>
        <v/>
      </c>
      <c r="Q96" s="27" t="str">
        <f>IF(T96=0,"",IF(P96&gt;=45,"〇",""))</f>
        <v/>
      </c>
      <c r="R96" s="26" t="str">
        <f>IF(T96=0,"",IF(N96&gt;=360,"〇",""))</f>
        <v/>
      </c>
      <c r="S96" s="25"/>
      <c r="T96" s="14">
        <f>COUNTA(B96:M96)</f>
        <v>0</v>
      </c>
      <c r="U96" s="4" t="e">
        <f>AVERAGEA(B96:M96)</f>
        <v>#DIV/0!</v>
      </c>
    </row>
    <row r="97" spans="1:21" ht="18.600000000000001" hidden="1" thickBot="1" x14ac:dyDescent="0.5">
      <c r="A97" s="34" t="s">
        <v>20</v>
      </c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1"/>
      <c r="N97" s="30" t="str">
        <f>IF(T97=0,"",SUM(B97:M97))</f>
        <v/>
      </c>
      <c r="O97" s="29" t="str">
        <f>IF(T97=0,"",COUNTA(B97:M97))</f>
        <v/>
      </c>
      <c r="P97" s="28" t="str">
        <f>IF(T97=0,"",ROUND(N97/O97,1))</f>
        <v/>
      </c>
      <c r="Q97" s="27" t="str">
        <f>IF(T97=0,"",IF(P97&gt;=45,"〇",""))</f>
        <v/>
      </c>
      <c r="R97" s="26" t="str">
        <f>IF(T97=0,"",IF(N97&gt;=360,"〇",""))</f>
        <v/>
      </c>
      <c r="S97" s="25"/>
      <c r="T97" s="14">
        <f>COUNTA(B97:M97)</f>
        <v>0</v>
      </c>
      <c r="U97" s="4" t="e">
        <f>AVERAGEA(B97:M97)</f>
        <v>#DIV/0!</v>
      </c>
    </row>
    <row r="98" spans="1:21" ht="18.600000000000001" hidden="1" thickBot="1" x14ac:dyDescent="0.5">
      <c r="A98" s="34" t="s">
        <v>19</v>
      </c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1"/>
      <c r="N98" s="30" t="str">
        <f>IF(T98=0,"",SUM(B98:M98))</f>
        <v/>
      </c>
      <c r="O98" s="29" t="str">
        <f>IF(T98=0,"",COUNTA(B98:M98))</f>
        <v/>
      </c>
      <c r="P98" s="28" t="str">
        <f>IF(T98=0,"",ROUND(N98/O98,1))</f>
        <v/>
      </c>
      <c r="Q98" s="27" t="str">
        <f>IF(T98=0,"",IF(P98&gt;=45,"〇",""))</f>
        <v/>
      </c>
      <c r="R98" s="26" t="str">
        <f>IF(T98=0,"",IF(N98&gt;=360,"〇",""))</f>
        <v/>
      </c>
      <c r="S98" s="25"/>
      <c r="T98" s="14">
        <f>COUNTA(B98:M98)</f>
        <v>0</v>
      </c>
      <c r="U98" s="4" t="e">
        <f>AVERAGEA(B98:M98)</f>
        <v>#DIV/0!</v>
      </c>
    </row>
    <row r="99" spans="1:21" ht="18.600000000000001" hidden="1" thickBot="1" x14ac:dyDescent="0.5">
      <c r="A99" s="34" t="s">
        <v>18</v>
      </c>
      <c r="B99" s="23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1"/>
      <c r="N99" s="30" t="str">
        <f>IF(T99=0,"",SUM(B99:M99))</f>
        <v/>
      </c>
      <c r="O99" s="29" t="str">
        <f>IF(T99=0,"",COUNTA(B99:M99))</f>
        <v/>
      </c>
      <c r="P99" s="28" t="str">
        <f>IF(T99=0,"",ROUND(N99/O99,1))</f>
        <v/>
      </c>
      <c r="Q99" s="27" t="str">
        <f>IF(T99=0,"",IF(P99&gt;=45,"〇",""))</f>
        <v/>
      </c>
      <c r="R99" s="26" t="str">
        <f>IF(T99=0,"",IF(N99&gt;=360,"〇",""))</f>
        <v/>
      </c>
      <c r="S99" s="25"/>
      <c r="T99" s="14">
        <f>COUNTA(B99:M99)</f>
        <v>0</v>
      </c>
      <c r="U99" s="4" t="e">
        <f>AVERAGEA(B99:M99)</f>
        <v>#DIV/0!</v>
      </c>
    </row>
    <row r="100" spans="1:21" ht="18.600000000000001" hidden="1" thickBot="1" x14ac:dyDescent="0.5">
      <c r="A100" s="34" t="s">
        <v>17</v>
      </c>
      <c r="B100" s="23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1"/>
      <c r="N100" s="30" t="str">
        <f>IF(T100=0,"",SUM(B100:M100))</f>
        <v/>
      </c>
      <c r="O100" s="29" t="str">
        <f>IF(T100=0,"",COUNTA(B100:M100))</f>
        <v/>
      </c>
      <c r="P100" s="28" t="str">
        <f>IF(T100=0,"",ROUND(N100/O100,1))</f>
        <v/>
      </c>
      <c r="Q100" s="27" t="str">
        <f>IF(T100=0,"",IF(P100&gt;=45,"〇",""))</f>
        <v/>
      </c>
      <c r="R100" s="26" t="str">
        <f>IF(T100=0,"",IF(N100&gt;=360,"〇",""))</f>
        <v/>
      </c>
      <c r="S100" s="25"/>
      <c r="T100" s="14">
        <f>COUNTA(B100:M100)</f>
        <v>0</v>
      </c>
      <c r="U100" s="4" t="e">
        <f>AVERAGEA(B100:M100)</f>
        <v>#DIV/0!</v>
      </c>
    </row>
    <row r="101" spans="1:21" ht="18.600000000000001" hidden="1" thickBot="1" x14ac:dyDescent="0.5">
      <c r="A101" s="34" t="s">
        <v>16</v>
      </c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1"/>
      <c r="N101" s="30" t="str">
        <f>IF(T101=0,"",SUM(B101:M101))</f>
        <v/>
      </c>
      <c r="O101" s="29" t="str">
        <f>IF(T101=0,"",COUNTA(B101:M101))</f>
        <v/>
      </c>
      <c r="P101" s="28" t="str">
        <f>IF(T101=0,"",ROUND(N101/O101,1))</f>
        <v/>
      </c>
      <c r="Q101" s="27" t="str">
        <f>IF(T101=0,"",IF(P101&gt;=45,"〇",""))</f>
        <v/>
      </c>
      <c r="R101" s="26" t="str">
        <f>IF(T101=0,"",IF(N101&gt;=360,"〇",""))</f>
        <v/>
      </c>
      <c r="S101" s="25"/>
      <c r="T101" s="14">
        <f>COUNTA(B101:M101)</f>
        <v>0</v>
      </c>
      <c r="U101" s="4" t="e">
        <f>AVERAGEA(B101:M101)</f>
        <v>#DIV/0!</v>
      </c>
    </row>
    <row r="102" spans="1:21" ht="18.600000000000001" hidden="1" thickBot="1" x14ac:dyDescent="0.5">
      <c r="A102" s="38" t="s">
        <v>15</v>
      </c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5"/>
      <c r="N102" s="30" t="str">
        <f>IF(T102=0,"",SUM(B102:M102))</f>
        <v/>
      </c>
      <c r="O102" s="29" t="str">
        <f>IF(T102=0,"",COUNTA(B102:M102))</f>
        <v/>
      </c>
      <c r="P102" s="28" t="str">
        <f>IF(T102=0,"",ROUND(N102/O102,1))</f>
        <v/>
      </c>
      <c r="Q102" s="27" t="str">
        <f>IF(T102=0,"",IF(P102&gt;=45,"〇",""))</f>
        <v/>
      </c>
      <c r="R102" s="26" t="str">
        <f>IF(T102=0,"",IF(N102&gt;=360,"〇",""))</f>
        <v/>
      </c>
      <c r="S102" s="25"/>
      <c r="T102" s="14">
        <f>COUNTA(B102:M102)</f>
        <v>0</v>
      </c>
      <c r="U102" s="4" t="e">
        <f>AVERAGEA(B102:M102)</f>
        <v>#DIV/0!</v>
      </c>
    </row>
    <row r="103" spans="1:21" ht="18.600000000000001" hidden="1" thickBot="1" x14ac:dyDescent="0.5">
      <c r="A103" s="34" t="s">
        <v>14</v>
      </c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1"/>
      <c r="N103" s="30" t="str">
        <f>IF(T103=0,"",SUM(B103:M103))</f>
        <v/>
      </c>
      <c r="O103" s="29" t="str">
        <f>IF(T103=0,"",COUNTA(B103:M103))</f>
        <v/>
      </c>
      <c r="P103" s="28" t="str">
        <f>IF(T103=0,"",ROUND(N103/O103,1))</f>
        <v/>
      </c>
      <c r="Q103" s="27" t="str">
        <f>IF(T103=0,"",IF(P103&gt;=45,"〇",""))</f>
        <v/>
      </c>
      <c r="R103" s="26" t="str">
        <f>IF(T103=0,"",IF(N103&gt;=360,"〇",""))</f>
        <v/>
      </c>
      <c r="S103" s="25"/>
      <c r="T103" s="14">
        <f>COUNTA(B103:M103)</f>
        <v>0</v>
      </c>
      <c r="U103" s="4" t="e">
        <f>AVERAGEA(B103:M103)</f>
        <v>#DIV/0!</v>
      </c>
    </row>
    <row r="104" spans="1:21" ht="18.600000000000001" hidden="1" thickBot="1" x14ac:dyDescent="0.5">
      <c r="A104" s="34" t="s">
        <v>13</v>
      </c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1"/>
      <c r="N104" s="30" t="str">
        <f>IF(T104=0,"",SUM(B104:M104))</f>
        <v/>
      </c>
      <c r="O104" s="29" t="str">
        <f>IF(T104=0,"",COUNTA(B104:M104))</f>
        <v/>
      </c>
      <c r="P104" s="28" t="str">
        <f>IF(T104=0,"",ROUND(N104/O104,1))</f>
        <v/>
      </c>
      <c r="Q104" s="27" t="str">
        <f>IF(T104=0,"",IF(P104&gt;=45,"〇",""))</f>
        <v/>
      </c>
      <c r="R104" s="26" t="str">
        <f>IF(T104=0,"",IF(N104&gt;=360,"〇",""))</f>
        <v/>
      </c>
      <c r="S104" s="25"/>
      <c r="T104" s="14">
        <f>COUNTA(B104:M104)</f>
        <v>0</v>
      </c>
      <c r="U104" s="4" t="e">
        <f>AVERAGEA(B104:M104)</f>
        <v>#DIV/0!</v>
      </c>
    </row>
    <row r="105" spans="1:21" ht="18.600000000000001" hidden="1" thickBot="1" x14ac:dyDescent="0.5">
      <c r="A105" s="34" t="s">
        <v>12</v>
      </c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1"/>
      <c r="N105" s="30" t="str">
        <f>IF(T105=0,"",SUM(B105:M105))</f>
        <v/>
      </c>
      <c r="O105" s="29" t="str">
        <f>IF(T105=0,"",COUNTA(B105:M105))</f>
        <v/>
      </c>
      <c r="P105" s="28" t="str">
        <f>IF(T105=0,"",ROUND(N105/O105,1))</f>
        <v/>
      </c>
      <c r="Q105" s="27" t="str">
        <f>IF(T105=0,"",IF(P105&gt;=45,"〇",""))</f>
        <v/>
      </c>
      <c r="R105" s="26" t="str">
        <f>IF(T105=0,"",IF(N105&gt;=360,"〇",""))</f>
        <v/>
      </c>
      <c r="S105" s="25"/>
      <c r="T105" s="14">
        <f>COUNTA(B105:M105)</f>
        <v>0</v>
      </c>
      <c r="U105" s="4" t="e">
        <f>AVERAGEA(B105:M105)</f>
        <v>#DIV/0!</v>
      </c>
    </row>
    <row r="106" spans="1:21" ht="18.600000000000001" hidden="1" thickBot="1" x14ac:dyDescent="0.5">
      <c r="A106" s="34" t="s">
        <v>11</v>
      </c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1"/>
      <c r="N106" s="30" t="str">
        <f>IF(T106=0,"",SUM(B106:M106))</f>
        <v/>
      </c>
      <c r="O106" s="29" t="str">
        <f>IF(T106=0,"",COUNTA(B106:M106))</f>
        <v/>
      </c>
      <c r="P106" s="28" t="str">
        <f>IF(T106=0,"",ROUND(N106/O106,1))</f>
        <v/>
      </c>
      <c r="Q106" s="27" t="str">
        <f>IF(T106=0,"",IF(P106&gt;=45,"〇",""))</f>
        <v/>
      </c>
      <c r="R106" s="26" t="str">
        <f>IF(T106=0,"",IF(N106&gt;=360,"〇",""))</f>
        <v/>
      </c>
      <c r="S106" s="25"/>
      <c r="T106" s="14">
        <f>COUNTA(B106:M106)</f>
        <v>0</v>
      </c>
      <c r="U106" s="4" t="e">
        <f>AVERAGEA(B106:M106)</f>
        <v>#DIV/0!</v>
      </c>
    </row>
    <row r="107" spans="1:21" ht="18.600000000000001" hidden="1" thickBot="1" x14ac:dyDescent="0.5">
      <c r="A107" s="34" t="s">
        <v>10</v>
      </c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1"/>
      <c r="N107" s="30" t="str">
        <f>IF(T107=0,"",SUM(B107:M107))</f>
        <v/>
      </c>
      <c r="O107" s="29" t="str">
        <f>IF(T107=0,"",COUNTA(B107:M107))</f>
        <v/>
      </c>
      <c r="P107" s="28" t="str">
        <f>IF(T107=0,"",ROUND(N107/O107,1))</f>
        <v/>
      </c>
      <c r="Q107" s="27" t="str">
        <f>IF(T107=0,"",IF(P107&gt;=45,"〇",""))</f>
        <v/>
      </c>
      <c r="R107" s="26" t="str">
        <f>IF(T107=0,"",IF(N107&gt;=360,"〇",""))</f>
        <v/>
      </c>
      <c r="S107" s="25"/>
      <c r="T107" s="14">
        <f>COUNTA(B107:M107)</f>
        <v>0</v>
      </c>
      <c r="U107" s="4" t="e">
        <f>AVERAGEA(B107:M107)</f>
        <v>#DIV/0!</v>
      </c>
    </row>
    <row r="108" spans="1:21" ht="18.600000000000001" hidden="1" thickBot="1" x14ac:dyDescent="0.5">
      <c r="A108" s="34" t="s">
        <v>9</v>
      </c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1"/>
      <c r="N108" s="30" t="str">
        <f>IF(T108=0,"",SUM(B108:M108))</f>
        <v/>
      </c>
      <c r="O108" s="29" t="str">
        <f>IF(T108=0,"",COUNTA(B108:M108))</f>
        <v/>
      </c>
      <c r="P108" s="28" t="str">
        <f>IF(T108=0,"",ROUND(N108/O108,1))</f>
        <v/>
      </c>
      <c r="Q108" s="27" t="str">
        <f>IF(T108=0,"",IF(P108&gt;=45,"〇",""))</f>
        <v/>
      </c>
      <c r="R108" s="26" t="str">
        <f>IF(T108=0,"",IF(N108&gt;=360,"〇",""))</f>
        <v/>
      </c>
      <c r="S108" s="25"/>
      <c r="T108" s="14">
        <f>COUNTA(B108:M108)</f>
        <v>0</v>
      </c>
      <c r="U108" s="4" t="e">
        <f>AVERAGEA(B108:M108)</f>
        <v>#DIV/0!</v>
      </c>
    </row>
    <row r="109" spans="1:21" ht="18.600000000000001" hidden="1" thickBot="1" x14ac:dyDescent="0.5">
      <c r="A109" s="34" t="s">
        <v>8</v>
      </c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1"/>
      <c r="N109" s="30" t="str">
        <f>IF(T109=0,"",SUM(B109:M109))</f>
        <v/>
      </c>
      <c r="O109" s="29" t="str">
        <f>IF(T109=0,"",COUNTA(B109:M109))</f>
        <v/>
      </c>
      <c r="P109" s="28" t="str">
        <f>IF(T109=0,"",ROUND(N109/O109,1))</f>
        <v/>
      </c>
      <c r="Q109" s="27" t="str">
        <f>IF(T109=0,"",IF(P109&gt;=45,"〇",""))</f>
        <v/>
      </c>
      <c r="R109" s="26" t="str">
        <f>IF(T109=0,"",IF(N109&gt;=360,"〇",""))</f>
        <v/>
      </c>
      <c r="S109" s="25"/>
      <c r="T109" s="14">
        <f>COUNTA(B109:M109)</f>
        <v>0</v>
      </c>
      <c r="U109" s="4" t="e">
        <f>AVERAGEA(B109:M109)</f>
        <v>#DIV/0!</v>
      </c>
    </row>
    <row r="110" spans="1:21" ht="18.600000000000001" hidden="1" thickBot="1" x14ac:dyDescent="0.5">
      <c r="A110" s="34" t="s">
        <v>7</v>
      </c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1"/>
      <c r="N110" s="30" t="str">
        <f>IF(T110=0,"",SUM(B110:M110))</f>
        <v/>
      </c>
      <c r="O110" s="29" t="str">
        <f>IF(T110=0,"",COUNTA(B110:M110))</f>
        <v/>
      </c>
      <c r="P110" s="28" t="str">
        <f>IF(T110=0,"",ROUND(N110/O110,1))</f>
        <v/>
      </c>
      <c r="Q110" s="27" t="str">
        <f>IF(T110=0,"",IF(P110&gt;=45,"〇",""))</f>
        <v/>
      </c>
      <c r="R110" s="26" t="str">
        <f>IF(T110=0,"",IF(N110&gt;=360,"〇",""))</f>
        <v/>
      </c>
      <c r="S110" s="25"/>
      <c r="T110" s="14">
        <f>COUNTA(B110:M110)</f>
        <v>0</v>
      </c>
      <c r="U110" s="4" t="e">
        <f>AVERAGEA(B110:M110)</f>
        <v>#DIV/0!</v>
      </c>
    </row>
    <row r="111" spans="1:21" ht="18.600000000000001" hidden="1" thickBot="1" x14ac:dyDescent="0.5">
      <c r="A111" s="24" t="s">
        <v>6</v>
      </c>
      <c r="B111" s="23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1"/>
      <c r="N111" s="20" t="str">
        <f>IF(T111=0,"",SUM(B111:M111))</f>
        <v/>
      </c>
      <c r="O111" s="19" t="str">
        <f>IF(T111=0,"",COUNTA(B111:M111))</f>
        <v/>
      </c>
      <c r="P111" s="18" t="str">
        <f>IF(T111=0,"",ROUND(N111/O111,1))</f>
        <v/>
      </c>
      <c r="Q111" s="17" t="str">
        <f>IF(T111=0,"",IF(P111&gt;=45,"〇",""))</f>
        <v/>
      </c>
      <c r="R111" s="16" t="str">
        <f>IF(T111=0,"",IF(N111&gt;=360,"〇",""))</f>
        <v/>
      </c>
      <c r="S111" s="15"/>
      <c r="T111" s="14">
        <f>COUNTA(B111:M111)</f>
        <v>0</v>
      </c>
      <c r="U111" s="4" t="e">
        <f>AVERAGEA(B111:M111)</f>
        <v>#DIV/0!</v>
      </c>
    </row>
    <row r="112" spans="1:21" ht="18.600000000000001" thickBot="1" x14ac:dyDescent="0.5">
      <c r="A112" s="13" t="s">
        <v>5</v>
      </c>
      <c r="B112" s="10" t="str">
        <f>IF($T$12=0,"",SUM(B12:B111))</f>
        <v/>
      </c>
      <c r="C112" s="12" t="str">
        <f>IF($T$12=0,"",SUM(C12:C111))</f>
        <v/>
      </c>
      <c r="D112" s="12" t="str">
        <f>IF($T$12=0,"",SUM(D12:D111))</f>
        <v/>
      </c>
      <c r="E112" s="12" t="str">
        <f>IF($T$12=0,"",SUM(E12:E111))</f>
        <v/>
      </c>
      <c r="F112" s="12" t="str">
        <f>IF($T$12=0,"",SUM(F12:F111))</f>
        <v/>
      </c>
      <c r="G112" s="12" t="str">
        <f>IF($T$12=0,"",SUM(G12:G111))</f>
        <v/>
      </c>
      <c r="H112" s="12" t="str">
        <f>IF($T$12=0,"",SUM(H12:H111))</f>
        <v/>
      </c>
      <c r="I112" s="12" t="str">
        <f>IF($T$12=0,"",SUM(I12:I111))</f>
        <v/>
      </c>
      <c r="J112" s="12" t="str">
        <f>IF($T$12=0,"",SUM(J12:J111))</f>
        <v/>
      </c>
      <c r="K112" s="12" t="str">
        <f>IF($T$12=0,"",SUM(K12:K111))</f>
        <v/>
      </c>
      <c r="L112" s="12" t="str">
        <f>IF($T$12=0,"",SUM(L12:L111))</f>
        <v/>
      </c>
      <c r="M112" s="10" t="str">
        <f>IF($T$12=0,"",SUM(M12:M111))</f>
        <v/>
      </c>
      <c r="N112" s="11" t="str">
        <f>IF($T$12=0,"",SUM(N12:N111))</f>
        <v/>
      </c>
      <c r="O112" s="10" t="str">
        <f>IF($T$12=0,"",SUM(O12:O111))</f>
        <v/>
      </c>
      <c r="P112" s="9" t="str">
        <f>IF(T12=0,"",N112/O112)</f>
        <v/>
      </c>
      <c r="Q112" s="8" t="str">
        <f>IF(T12=0,"",COUNTIF(Q12:Q111,"〇"))</f>
        <v/>
      </c>
      <c r="R112" s="7" t="str">
        <f>IF(T12=0,"",COUNTIF(R12:R111,"〇"))</f>
        <v/>
      </c>
      <c r="S112" s="6"/>
      <c r="T112" s="5">
        <f>SUM(T12:T111)</f>
        <v>0</v>
      </c>
      <c r="U112" s="4"/>
    </row>
    <row r="114" spans="1:21" x14ac:dyDescent="0.45">
      <c r="A114" s="3" t="s">
        <v>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S114" s="1"/>
    </row>
    <row r="115" spans="1:21" ht="33.6" customHeight="1" x14ac:dyDescent="0.45">
      <c r="A115" s="2" t="s">
        <v>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21" ht="18" customHeight="1" x14ac:dyDescent="0.45">
      <c r="A116" s="1" t="s">
        <v>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S116" s="1"/>
    </row>
    <row r="117" spans="1:21" ht="33" customHeight="1" x14ac:dyDescent="0.45">
      <c r="A117" s="2" t="s">
        <v>1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36" customHeight="1" x14ac:dyDescent="0.45">
      <c r="A118" s="2" t="s">
        <v>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S119" s="1"/>
    </row>
    <row r="120" spans="1:2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S120" s="1"/>
    </row>
    <row r="121" spans="1:2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S121" s="1"/>
    </row>
    <row r="122" spans="1:2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S122" s="1"/>
    </row>
  </sheetData>
  <mergeCells count="17">
    <mergeCell ref="T10:T11"/>
    <mergeCell ref="A117:U117"/>
    <mergeCell ref="A118:U118"/>
    <mergeCell ref="A115:S115"/>
    <mergeCell ref="Q10:R10"/>
    <mergeCell ref="S10:S11"/>
    <mergeCell ref="B10:P10"/>
    <mergeCell ref="A10:A11"/>
    <mergeCell ref="A3:B3"/>
    <mergeCell ref="A4:B4"/>
    <mergeCell ref="A1:S1"/>
    <mergeCell ref="C3:P3"/>
    <mergeCell ref="A6:G6"/>
    <mergeCell ref="Q6:Q7"/>
    <mergeCell ref="R6:R7"/>
    <mergeCell ref="K6:P7"/>
    <mergeCell ref="A7:G7"/>
  </mergeCells>
  <phoneticPr fontId="2"/>
  <conditionalFormatting sqref="B12:M41">
    <cfRule type="cellIs" dxfId="1" priority="2" operator="greaterThanOrEqual">
      <formula>45</formula>
    </cfRule>
  </conditionalFormatting>
  <conditionalFormatting sqref="B42:M111">
    <cfRule type="cellIs" dxfId="0" priority="1" operator="greaterThanOrEqual">
      <formula>45</formula>
    </cfRule>
  </conditionalFormatting>
  <pageMargins left="0.51181102362204722" right="0.5118110236220472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④所定外労働時間※適宜使用してください！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2023-01-13T05:11:06Z</dcterms:created>
  <dcterms:modified xsi:type="dcterms:W3CDTF">2023-01-13T05:11:27Z</dcterms:modified>
</cp:coreProperties>
</file>