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>
    <definedName name="_xlnm.Print_Area" localSheetId="0">'Sheet1'!$A$1:$U$49</definedName>
  </definedNames>
  <calcPr fullCalcOnLoad="1"/>
</workbook>
</file>

<file path=xl/sharedStrings.xml><?xml version="1.0" encoding="utf-8"?>
<sst xmlns="http://schemas.openxmlformats.org/spreadsheetml/2006/main" count="357" uniqueCount="54">
  <si>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</si>
  <si>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</si>
  <si>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</si>
  <si>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</si>
  <si>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</si>
  <si>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</si>
  <si>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</si>
  <si>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</si>
  <si>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</si>
  <si>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</si>
  <si>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</si>
  <si>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</si>
  <si>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</si>
  <si>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</si>
  <si>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</si>
  <si>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</si>
  <si>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</si>
  <si>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</si>
  <si>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</si>
  <si>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</si>
  <si>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</si>
  <si>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</si>
  <si>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</si>
  <si>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</si>
  <si>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・</t>
  </si>
  <si>
    <t>実　数</t>
  </si>
  <si>
    <t>率 *</t>
  </si>
  <si>
    <t xml:space="preserve">  -</t>
  </si>
  <si>
    <t>-</t>
  </si>
  <si>
    <t>（１）年次別婚姻数・率 （Ｔ２－１６）</t>
  </si>
  <si>
    <t>*平成１６年１０月恵那市合併</t>
  </si>
  <si>
    <t>*率は人口千対</t>
  </si>
  <si>
    <t>*平成１７年２月中津川市合併（合併前は旧山口村を除く）</t>
  </si>
  <si>
    <t>-</t>
  </si>
  <si>
    <t>・</t>
  </si>
  <si>
    <t>平 成 １７ 年</t>
  </si>
  <si>
    <t>平 成 １８ 年</t>
  </si>
  <si>
    <t>（２）年次別離婚数・率 （Ｔ２－１７）</t>
  </si>
  <si>
    <t>平 成 １９ 年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</si>
  <si>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</si>
  <si>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</si>
  <si>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</si>
  <si>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</si>
  <si>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</si>
  <si>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</si>
  <si>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</si>
  <si>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</si>
  <si>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</si>
  <si>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平 成 ２０年</t>
  </si>
  <si>
    <t>平 成 ２１年</t>
  </si>
  <si>
    <t>平成21年人口（T2-1）</t>
  </si>
  <si>
    <t>平 成 ２１ 年</t>
  </si>
  <si>
    <t>６　婚姻と離婚</t>
  </si>
  <si>
    <t xml:space="preserve">             -25-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</si>
</sst>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0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 horizontal="distributed"/>
    </xf>
    <xf numFmtId="3" fontId="4" fillId="0" borderId="13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distributed"/>
    </xf>
    <xf numFmtId="3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 applyProtection="1">
      <alignment/>
      <protection locked="0"/>
    </xf>
    <xf numFmtId="178" fontId="4" fillId="0" borderId="18" xfId="0" applyNumberFormat="1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distributed"/>
    </xf>
    <xf numFmtId="3" fontId="4" fillId="0" borderId="20" xfId="0" applyNumberFormat="1" applyFont="1" applyBorder="1" applyAlignment="1" applyProtection="1">
      <alignment/>
      <protection locked="0"/>
    </xf>
    <xf numFmtId="179" fontId="4" fillId="0" borderId="20" xfId="0" applyNumberFormat="1" applyFont="1" applyBorder="1" applyAlignment="1" applyProtection="1">
      <alignment/>
      <protection locked="0"/>
    </xf>
    <xf numFmtId="179" fontId="4" fillId="0" borderId="21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 horizontal="right"/>
    </xf>
    <xf numFmtId="0" fontId="4" fillId="0" borderId="13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79" fontId="4" fillId="0" borderId="22" xfId="0" applyNumberFormat="1" applyFont="1" applyBorder="1" applyAlignment="1" applyProtection="1">
      <alignment/>
      <protection locked="0"/>
    </xf>
    <xf numFmtId="179" fontId="4" fillId="0" borderId="23" xfId="0" applyNumberFormat="1" applyFont="1" applyBorder="1" applyAlignment="1" applyProtection="1">
      <alignment/>
      <protection locked="0"/>
    </xf>
    <xf numFmtId="179" fontId="4" fillId="0" borderId="24" xfId="0" applyNumberFormat="1" applyFont="1" applyBorder="1" applyAlignment="1" applyProtection="1">
      <alignment/>
      <protection locked="0"/>
    </xf>
    <xf numFmtId="179" fontId="4" fillId="0" borderId="25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178" fontId="4" fillId="0" borderId="25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distributed"/>
    </xf>
    <xf numFmtId="3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2" fontId="4" fillId="0" borderId="27" xfId="0" applyNumberFormat="1" applyFont="1" applyBorder="1" applyAlignment="1" applyProtection="1">
      <alignment/>
      <protection locked="0"/>
    </xf>
    <xf numFmtId="4" fontId="4" fillId="0" borderId="28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3" fontId="4" fillId="0" borderId="29" xfId="0" applyNumberFormat="1" applyFont="1" applyBorder="1" applyAlignment="1">
      <alignment horizontal="distributed"/>
    </xf>
    <xf numFmtId="3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 applyProtection="1">
      <alignment/>
      <protection locked="0"/>
    </xf>
    <xf numFmtId="2" fontId="4" fillId="0" borderId="30" xfId="0" applyNumberFormat="1" applyFont="1" applyBorder="1" applyAlignment="1" applyProtection="1">
      <alignment/>
      <protection locked="0"/>
    </xf>
    <xf numFmtId="4" fontId="4" fillId="0" borderId="3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179" fontId="4" fillId="0" borderId="14" xfId="0" applyNumberFormat="1" applyFont="1" applyFill="1" applyBorder="1" applyAlignment="1" applyProtection="1">
      <alignment/>
      <protection locked="0"/>
    </xf>
    <xf numFmtId="3" fontId="4" fillId="0" borderId="33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4" fillId="0" borderId="34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9" fontId="4" fillId="0" borderId="13" xfId="0" applyNumberFormat="1" applyFont="1" applyFill="1" applyBorder="1" applyAlignment="1" applyProtection="1">
      <alignment/>
      <protection locked="0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37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/>
    </xf>
    <xf numFmtId="178" fontId="4" fillId="0" borderId="42" xfId="0" applyNumberFormat="1" applyFont="1" applyBorder="1" applyAlignment="1">
      <alignment horizontal="center"/>
    </xf>
    <xf numFmtId="178" fontId="0" fillId="0" borderId="43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8" fontId="4" fillId="0" borderId="44" xfId="0" applyNumberFormat="1" applyFont="1" applyBorder="1" applyAlignment="1">
      <alignment horizontal="center"/>
    </xf>
    <xf numFmtId="3" fontId="4" fillId="0" borderId="44" xfId="0" applyNumberFormat="1" applyFont="1" applyBorder="1" applyAlignment="1" applyProtection="1">
      <alignment horizontal="center"/>
      <protection locked="0"/>
    </xf>
    <xf numFmtId="3" fontId="4" fillId="0" borderId="42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178" fontId="4" fillId="0" borderId="43" xfId="0" applyNumberFormat="1" applyFont="1" applyBorder="1" applyAlignment="1">
      <alignment horizontal="center"/>
    </xf>
    <xf numFmtId="178" fontId="4" fillId="0" borderId="45" xfId="0" applyNumberFormat="1" applyFont="1" applyBorder="1" applyAlignment="1">
      <alignment horizontal="center"/>
    </xf>
    <xf numFmtId="3" fontId="4" fillId="0" borderId="45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Normal="125" zoomScaleSheetLayoutView="100" zoomScalePageLayoutView="0" workbookViewId="0" topLeftCell="A1">
      <selection activeCell="H47" sqref="H47"/>
    </sheetView>
  </sheetViews>
  <sheetFormatPr defaultColWidth="10.7109375" defaultRowHeight="11.25" customHeight="1"/>
  <cols>
    <col min="1" max="1" width="13.8515625" style="0" customWidth="1"/>
    <col min="2" max="2" width="10.7109375" style="0" customWidth="1"/>
    <col min="3" max="3" width="7.421875" style="0" customWidth="1"/>
    <col min="4" max="4" width="10.7109375" style="0" customWidth="1"/>
    <col min="5" max="5" width="7.421875" style="0" customWidth="1"/>
    <col min="6" max="6" width="10.7109375" style="0" customWidth="1"/>
    <col min="7" max="7" width="7.421875" style="0" customWidth="1"/>
    <col min="8" max="8" width="10.7109375" style="0" customWidth="1"/>
    <col min="9" max="9" width="7.421875" style="0" customWidth="1"/>
    <col min="10" max="10" width="10.7109375" style="0" customWidth="1"/>
    <col min="11" max="11" width="7.421875" style="0" customWidth="1"/>
    <col min="12" max="12" width="10.7109375" style="0" customWidth="1"/>
    <col min="13" max="13" width="7.421875" style="0" customWidth="1"/>
    <col min="14" max="14" width="10.7109375" style="0" customWidth="1"/>
    <col min="15" max="15" width="8.421875" style="0" customWidth="1"/>
    <col min="16" max="16" width="10.7109375" style="0" customWidth="1"/>
    <col min="17" max="17" width="7.8515625" style="0" customWidth="1"/>
    <col min="18" max="18" width="10.7109375" style="0" customWidth="1"/>
    <col min="19" max="19" width="7.421875" style="0" customWidth="1"/>
    <col min="20" max="20" width="10.7109375" style="0" customWidth="1"/>
    <col min="21" max="21" width="7.421875" style="0" customWidth="1"/>
    <col min="22" max="22" width="11.421875" style="0" bestFit="1" customWidth="1"/>
    <col min="23" max="23" width="6.8515625" style="0" customWidth="1"/>
    <col min="24" max="24" width="9.8515625" style="0" customWidth="1"/>
    <col min="25" max="25" width="19.7109375" style="0" customWidth="1"/>
    <col min="26" max="26" width="10.7109375" style="0" customWidth="1"/>
    <col min="27" max="27" width="22.28125" style="0" bestFit="1" customWidth="1"/>
    <col min="28" max="28" width="10.7109375" style="0" customWidth="1"/>
    <col min="29" max="29" width="24.7109375" style="0" bestFit="1" customWidth="1"/>
  </cols>
  <sheetData>
    <row r="1" ht="19.5" customHeight="1">
      <c r="A1" s="2" t="s">
        <v>52</v>
      </c>
    </row>
    <row r="2" ht="16.5" customHeight="1">
      <c r="A2" s="3" t="s">
        <v>29</v>
      </c>
    </row>
    <row r="3" ht="6.75" customHeight="1" thickBot="1"/>
    <row r="4" spans="1:21" s="4" customFormat="1" ht="13.5" customHeight="1">
      <c r="A4" s="92"/>
      <c r="B4" s="116" t="s">
        <v>39</v>
      </c>
      <c r="C4" s="112"/>
      <c r="D4" s="116" t="s">
        <v>40</v>
      </c>
      <c r="E4" s="112"/>
      <c r="F4" s="116" t="s">
        <v>41</v>
      </c>
      <c r="G4" s="112"/>
      <c r="H4" s="116" t="s">
        <v>42</v>
      </c>
      <c r="I4" s="112"/>
      <c r="J4" s="116" t="s">
        <v>43</v>
      </c>
      <c r="K4" s="112"/>
      <c r="L4" s="116" t="s">
        <v>44</v>
      </c>
      <c r="M4" s="112"/>
      <c r="N4" s="116" t="s">
        <v>45</v>
      </c>
      <c r="O4" s="112"/>
      <c r="P4" s="116" t="s">
        <v>46</v>
      </c>
      <c r="Q4" s="117"/>
      <c r="R4" s="115" t="s">
        <v>48</v>
      </c>
      <c r="S4" s="115"/>
      <c r="T4" s="117" t="s">
        <v>49</v>
      </c>
      <c r="U4" s="120"/>
    </row>
    <row r="5" spans="1:21" s="4" customFormat="1" ht="13.5" customHeight="1">
      <c r="A5" s="94"/>
      <c r="B5" s="5" t="s">
        <v>0</v>
      </c>
      <c r="C5" s="6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64" t="s">
        <v>1</v>
      </c>
      <c r="P5" s="7" t="s">
        <v>0</v>
      </c>
      <c r="Q5" s="8" t="s">
        <v>1</v>
      </c>
      <c r="R5" s="7" t="s">
        <v>0</v>
      </c>
      <c r="S5" s="8" t="s">
        <v>1</v>
      </c>
      <c r="T5" s="96" t="s">
        <v>0</v>
      </c>
      <c r="U5" s="9" t="s">
        <v>1</v>
      </c>
    </row>
    <row r="6" spans="1:21" s="4" customFormat="1" ht="13.5" customHeight="1" thickBot="1">
      <c r="A6" s="16" t="s">
        <v>2</v>
      </c>
      <c r="B6" s="17">
        <v>798138</v>
      </c>
      <c r="C6" s="18">
        <v>6.4</v>
      </c>
      <c r="D6" s="17">
        <v>799999</v>
      </c>
      <c r="E6" s="18">
        <v>6.4</v>
      </c>
      <c r="F6" s="17">
        <v>757331</v>
      </c>
      <c r="G6" s="18">
        <v>6</v>
      </c>
      <c r="H6" s="17">
        <v>740191</v>
      </c>
      <c r="I6" s="18">
        <v>5.9</v>
      </c>
      <c r="J6" s="17">
        <v>720417</v>
      </c>
      <c r="K6" s="18">
        <v>5.7</v>
      </c>
      <c r="L6" s="17">
        <v>714265</v>
      </c>
      <c r="M6" s="58">
        <v>5.6</v>
      </c>
      <c r="N6" s="25">
        <v>730971</v>
      </c>
      <c r="O6" s="18">
        <v>5.8</v>
      </c>
      <c r="P6" s="97">
        <v>719822</v>
      </c>
      <c r="Q6" s="18">
        <v>5.7</v>
      </c>
      <c r="R6" s="25">
        <v>726106</v>
      </c>
      <c r="S6" s="18">
        <v>5.8</v>
      </c>
      <c r="T6" s="97">
        <v>707734</v>
      </c>
      <c r="U6" s="19">
        <f>T6/Y29*1000</f>
        <v>5.624972182482912</v>
      </c>
    </row>
    <row r="7" spans="1:21" s="4" customFormat="1" ht="13.5" customHeight="1" thickBot="1">
      <c r="A7" s="41" t="s">
        <v>3</v>
      </c>
      <c r="B7" s="42">
        <v>12113</v>
      </c>
      <c r="C7" s="43">
        <v>5.7</v>
      </c>
      <c r="D7" s="42">
        <v>12013</v>
      </c>
      <c r="E7" s="43">
        <v>5.7</v>
      </c>
      <c r="F7" s="42">
        <v>11541</v>
      </c>
      <c r="G7" s="43">
        <v>5.5</v>
      </c>
      <c r="H7" s="42">
        <v>11129</v>
      </c>
      <c r="I7" s="43">
        <v>5.3</v>
      </c>
      <c r="J7" s="42">
        <v>10944</v>
      </c>
      <c r="K7" s="43">
        <v>5.2</v>
      </c>
      <c r="L7" s="42">
        <v>10512</v>
      </c>
      <c r="M7" s="59">
        <v>5</v>
      </c>
      <c r="N7" s="45">
        <v>10772</v>
      </c>
      <c r="O7" s="101">
        <v>5.2</v>
      </c>
      <c r="P7" s="98">
        <v>10687</v>
      </c>
      <c r="Q7" s="101">
        <v>5.2</v>
      </c>
      <c r="R7" s="45">
        <v>10919</v>
      </c>
      <c r="S7" s="101">
        <v>5.2</v>
      </c>
      <c r="T7" s="98">
        <v>10364</v>
      </c>
      <c r="U7" s="91">
        <f>T7/Y30*1000</f>
        <v>4.966955654920229</v>
      </c>
    </row>
    <row r="8" spans="1:21" s="4" customFormat="1" ht="13.5" customHeight="1" thickBot="1">
      <c r="A8" s="41" t="s">
        <v>4</v>
      </c>
      <c r="B8" s="42">
        <f>SUM(B9:B21)</f>
        <v>723</v>
      </c>
      <c r="C8" s="43">
        <v>5.2</v>
      </c>
      <c r="D8" s="42">
        <v>741</v>
      </c>
      <c r="E8" s="43">
        <v>5.3</v>
      </c>
      <c r="F8" s="42">
        <v>671</v>
      </c>
      <c r="G8" s="43">
        <v>4.8</v>
      </c>
      <c r="H8" s="42">
        <v>651</v>
      </c>
      <c r="I8" s="43">
        <v>4.7</v>
      </c>
      <c r="J8" s="42">
        <v>650</v>
      </c>
      <c r="K8" s="43">
        <v>4.7</v>
      </c>
      <c r="L8" s="42">
        <f>SUM(L9:L10)</f>
        <v>626</v>
      </c>
      <c r="M8" s="59">
        <v>4.5</v>
      </c>
      <c r="N8" s="45">
        <v>660</v>
      </c>
      <c r="O8" s="43">
        <v>4.7</v>
      </c>
      <c r="P8" s="98">
        <v>628</v>
      </c>
      <c r="Q8" s="43">
        <v>4.5</v>
      </c>
      <c r="R8" s="45">
        <v>678</v>
      </c>
      <c r="S8" s="43">
        <v>4.9</v>
      </c>
      <c r="T8" s="98">
        <v>617</v>
      </c>
      <c r="U8" s="44">
        <f>T8/Y31*1000</f>
        <v>4.530768101042738</v>
      </c>
    </row>
    <row r="9" spans="1:21" s="4" customFormat="1" ht="13.5" customHeight="1">
      <c r="A9" s="20" t="s">
        <v>5</v>
      </c>
      <c r="B9" s="21">
        <v>311</v>
      </c>
      <c r="C9" s="22">
        <v>5.7</v>
      </c>
      <c r="D9" s="21">
        <v>326</v>
      </c>
      <c r="E9" s="22">
        <v>5.9</v>
      </c>
      <c r="F9" s="21">
        <v>275</v>
      </c>
      <c r="G9" s="22">
        <v>5</v>
      </c>
      <c r="H9" s="21">
        <v>277</v>
      </c>
      <c r="I9" s="22">
        <v>5</v>
      </c>
      <c r="J9" s="21">
        <v>271</v>
      </c>
      <c r="K9" s="22">
        <v>4.9</v>
      </c>
      <c r="L9" s="21">
        <v>384</v>
      </c>
      <c r="M9" s="60">
        <v>4.6</v>
      </c>
      <c r="N9" s="21">
        <v>410</v>
      </c>
      <c r="O9" s="102">
        <v>4.9</v>
      </c>
      <c r="P9" s="103">
        <v>372</v>
      </c>
      <c r="Q9" s="102">
        <v>4.5</v>
      </c>
      <c r="R9" s="110">
        <v>440</v>
      </c>
      <c r="S9" s="102">
        <v>5.3</v>
      </c>
      <c r="T9" s="103">
        <v>405</v>
      </c>
      <c r="U9" s="23">
        <f>T9/Y32*1000</f>
        <v>4.931987286432773</v>
      </c>
    </row>
    <row r="10" spans="1:21" s="4" customFormat="1" ht="13.5" customHeight="1">
      <c r="A10" s="24" t="s">
        <v>6</v>
      </c>
      <c r="B10" s="10">
        <v>195</v>
      </c>
      <c r="C10" s="12">
        <v>5.5</v>
      </c>
      <c r="D10" s="10">
        <v>214</v>
      </c>
      <c r="E10" s="12">
        <v>6</v>
      </c>
      <c r="F10" s="10">
        <v>192</v>
      </c>
      <c r="G10" s="12">
        <v>5.4</v>
      </c>
      <c r="H10" s="10">
        <v>186</v>
      </c>
      <c r="I10" s="12">
        <v>5.2</v>
      </c>
      <c r="J10" s="10">
        <v>262</v>
      </c>
      <c r="K10" s="12">
        <v>4.7</v>
      </c>
      <c r="L10" s="10">
        <v>242</v>
      </c>
      <c r="M10" s="61">
        <v>4.3</v>
      </c>
      <c r="N10" s="10">
        <v>250</v>
      </c>
      <c r="O10" s="14">
        <v>4.5</v>
      </c>
      <c r="P10" s="10">
        <v>256</v>
      </c>
      <c r="Q10" s="14">
        <v>4.7</v>
      </c>
      <c r="R10" s="10">
        <v>238</v>
      </c>
      <c r="S10" s="14">
        <v>4.4</v>
      </c>
      <c r="T10" s="108">
        <v>212</v>
      </c>
      <c r="U10" s="15">
        <f>T10/Y33*1000</f>
        <v>3.921351016406785</v>
      </c>
    </row>
    <row r="11" spans="1:21" s="4" customFormat="1" ht="13.5" customHeight="1">
      <c r="A11" s="24" t="s">
        <v>13</v>
      </c>
      <c r="B11" s="10">
        <v>26</v>
      </c>
      <c r="C11" s="12">
        <v>4.5</v>
      </c>
      <c r="D11" s="10">
        <v>23</v>
      </c>
      <c r="E11" s="12">
        <v>3.9</v>
      </c>
      <c r="F11" s="10">
        <v>25</v>
      </c>
      <c r="G11" s="12">
        <v>4.3</v>
      </c>
      <c r="H11" s="10">
        <v>18</v>
      </c>
      <c r="I11" s="12">
        <v>3.1</v>
      </c>
      <c r="J11" s="10">
        <v>16</v>
      </c>
      <c r="K11" s="12">
        <v>2.8</v>
      </c>
      <c r="L11" s="35" t="s">
        <v>24</v>
      </c>
      <c r="M11" s="62" t="s">
        <v>24</v>
      </c>
      <c r="N11" s="51" t="s">
        <v>34</v>
      </c>
      <c r="O11" s="35" t="s">
        <v>24</v>
      </c>
      <c r="P11" s="99" t="s">
        <v>34</v>
      </c>
      <c r="Q11" s="35" t="s">
        <v>24</v>
      </c>
      <c r="R11" s="51" t="s">
        <v>34</v>
      </c>
      <c r="S11" s="35" t="s">
        <v>24</v>
      </c>
      <c r="T11" s="99" t="s">
        <v>34</v>
      </c>
      <c r="U11" s="55" t="s">
        <v>24</v>
      </c>
    </row>
    <row r="12" spans="1:21" s="4" customFormat="1" ht="13.5" customHeight="1">
      <c r="A12" s="24" t="s">
        <v>14</v>
      </c>
      <c r="B12" s="10">
        <v>4</v>
      </c>
      <c r="C12" s="12">
        <v>3.9</v>
      </c>
      <c r="D12" s="10">
        <v>6</v>
      </c>
      <c r="E12" s="12">
        <v>6.1</v>
      </c>
      <c r="F12" s="10">
        <v>2</v>
      </c>
      <c r="G12" s="12">
        <v>2</v>
      </c>
      <c r="H12" s="10">
        <v>4</v>
      </c>
      <c r="I12" s="12">
        <v>4</v>
      </c>
      <c r="J12" s="10">
        <v>5</v>
      </c>
      <c r="K12" s="12">
        <v>5</v>
      </c>
      <c r="L12" s="35" t="s">
        <v>24</v>
      </c>
      <c r="M12" s="62" t="s">
        <v>24</v>
      </c>
      <c r="N12" s="51" t="s">
        <v>34</v>
      </c>
      <c r="O12" s="35" t="s">
        <v>24</v>
      </c>
      <c r="P12" s="99" t="s">
        <v>34</v>
      </c>
      <c r="Q12" s="35" t="s">
        <v>24</v>
      </c>
      <c r="R12" s="51" t="s">
        <v>34</v>
      </c>
      <c r="S12" s="35" t="s">
        <v>24</v>
      </c>
      <c r="T12" s="99" t="s">
        <v>34</v>
      </c>
      <c r="U12" s="55" t="s">
        <v>24</v>
      </c>
    </row>
    <row r="13" spans="1:21" s="4" customFormat="1" ht="13.5" customHeight="1">
      <c r="A13" s="24" t="s">
        <v>15</v>
      </c>
      <c r="B13" s="10">
        <v>14</v>
      </c>
      <c r="C13" s="12">
        <v>4.1</v>
      </c>
      <c r="D13" s="10">
        <v>11</v>
      </c>
      <c r="E13" s="12">
        <v>3.3</v>
      </c>
      <c r="F13" s="10">
        <v>15</v>
      </c>
      <c r="G13" s="12">
        <v>4.4</v>
      </c>
      <c r="H13" s="10">
        <v>13</v>
      </c>
      <c r="I13" s="12">
        <v>3.8</v>
      </c>
      <c r="J13" s="10">
        <v>16</v>
      </c>
      <c r="K13" s="12">
        <v>4.8</v>
      </c>
      <c r="L13" s="35" t="s">
        <v>24</v>
      </c>
      <c r="M13" s="62" t="s">
        <v>24</v>
      </c>
      <c r="N13" s="51" t="s">
        <v>34</v>
      </c>
      <c r="O13" s="35" t="s">
        <v>24</v>
      </c>
      <c r="P13" s="99" t="s">
        <v>34</v>
      </c>
      <c r="Q13" s="35" t="s">
        <v>24</v>
      </c>
      <c r="R13" s="51" t="s">
        <v>34</v>
      </c>
      <c r="S13" s="35" t="s">
        <v>24</v>
      </c>
      <c r="T13" s="99" t="s">
        <v>34</v>
      </c>
      <c r="U13" s="55" t="s">
        <v>24</v>
      </c>
    </row>
    <row r="14" spans="1:21" s="4" customFormat="1" ht="13.5" customHeight="1">
      <c r="A14" s="24" t="s">
        <v>16</v>
      </c>
      <c r="B14" s="10">
        <v>25</v>
      </c>
      <c r="C14" s="12">
        <v>3.7</v>
      </c>
      <c r="D14" s="10">
        <v>33</v>
      </c>
      <c r="E14" s="12">
        <v>4.8</v>
      </c>
      <c r="F14" s="10">
        <v>28</v>
      </c>
      <c r="G14" s="12">
        <v>4.1</v>
      </c>
      <c r="H14" s="10">
        <v>24</v>
      </c>
      <c r="I14" s="12">
        <v>3.6</v>
      </c>
      <c r="J14" s="10">
        <v>35</v>
      </c>
      <c r="K14" s="12">
        <v>5.2</v>
      </c>
      <c r="L14" s="35" t="s">
        <v>24</v>
      </c>
      <c r="M14" s="62" t="s">
        <v>24</v>
      </c>
      <c r="N14" s="51" t="s">
        <v>34</v>
      </c>
      <c r="O14" s="35" t="s">
        <v>24</v>
      </c>
      <c r="P14" s="99" t="s">
        <v>34</v>
      </c>
      <c r="Q14" s="35" t="s">
        <v>24</v>
      </c>
      <c r="R14" s="51" t="s">
        <v>34</v>
      </c>
      <c r="S14" s="35" t="s">
        <v>24</v>
      </c>
      <c r="T14" s="99" t="s">
        <v>34</v>
      </c>
      <c r="U14" s="55" t="s">
        <v>24</v>
      </c>
    </row>
    <row r="15" spans="1:21" s="4" customFormat="1" ht="13.5" customHeight="1">
      <c r="A15" s="24" t="s">
        <v>17</v>
      </c>
      <c r="B15" s="10">
        <v>46</v>
      </c>
      <c r="C15" s="12">
        <v>6.5</v>
      </c>
      <c r="D15" s="10">
        <v>34</v>
      </c>
      <c r="E15" s="12">
        <v>4.8</v>
      </c>
      <c r="F15" s="10">
        <v>44</v>
      </c>
      <c r="G15" s="12">
        <v>6.2</v>
      </c>
      <c r="H15" s="10">
        <v>40</v>
      </c>
      <c r="I15" s="12">
        <v>5.6</v>
      </c>
      <c r="J15" s="10">
        <v>29</v>
      </c>
      <c r="K15" s="12">
        <v>4</v>
      </c>
      <c r="L15" s="35" t="s">
        <v>24</v>
      </c>
      <c r="M15" s="62" t="s">
        <v>24</v>
      </c>
      <c r="N15" s="51" t="s">
        <v>34</v>
      </c>
      <c r="O15" s="35" t="s">
        <v>24</v>
      </c>
      <c r="P15" s="99" t="s">
        <v>34</v>
      </c>
      <c r="Q15" s="35" t="s">
        <v>24</v>
      </c>
      <c r="R15" s="51" t="s">
        <v>34</v>
      </c>
      <c r="S15" s="35" t="s">
        <v>24</v>
      </c>
      <c r="T15" s="99" t="s">
        <v>34</v>
      </c>
      <c r="U15" s="55" t="s">
        <v>24</v>
      </c>
    </row>
    <row r="16" spans="1:21" s="4" customFormat="1" ht="13.5" customHeight="1">
      <c r="A16" s="24" t="s">
        <v>18</v>
      </c>
      <c r="B16" s="10">
        <v>21</v>
      </c>
      <c r="C16" s="12">
        <v>5.5</v>
      </c>
      <c r="D16" s="10">
        <v>11</v>
      </c>
      <c r="E16" s="12">
        <v>2.9</v>
      </c>
      <c r="F16" s="10">
        <v>18</v>
      </c>
      <c r="G16" s="12">
        <v>4.7</v>
      </c>
      <c r="H16" s="10">
        <v>20</v>
      </c>
      <c r="I16" s="12">
        <v>5.3</v>
      </c>
      <c r="J16" s="10">
        <v>16</v>
      </c>
      <c r="K16" s="12">
        <v>4.2</v>
      </c>
      <c r="L16" s="35" t="s">
        <v>24</v>
      </c>
      <c r="M16" s="62" t="s">
        <v>24</v>
      </c>
      <c r="N16" s="51" t="s">
        <v>34</v>
      </c>
      <c r="O16" s="35" t="s">
        <v>24</v>
      </c>
      <c r="P16" s="99" t="s">
        <v>34</v>
      </c>
      <c r="Q16" s="35" t="s">
        <v>24</v>
      </c>
      <c r="R16" s="51" t="s">
        <v>34</v>
      </c>
      <c r="S16" s="35" t="s">
        <v>24</v>
      </c>
      <c r="T16" s="99" t="s">
        <v>34</v>
      </c>
      <c r="U16" s="55" t="s">
        <v>24</v>
      </c>
    </row>
    <row r="17" spans="1:21" s="4" customFormat="1" ht="13.5" customHeight="1">
      <c r="A17" s="24" t="s">
        <v>19</v>
      </c>
      <c r="B17" s="10">
        <v>24</v>
      </c>
      <c r="C17" s="12">
        <v>4.4</v>
      </c>
      <c r="D17" s="10">
        <v>15</v>
      </c>
      <c r="E17" s="12">
        <v>2.8</v>
      </c>
      <c r="F17" s="10">
        <v>27</v>
      </c>
      <c r="G17" s="12">
        <v>5</v>
      </c>
      <c r="H17" s="10">
        <v>20</v>
      </c>
      <c r="I17" s="12">
        <v>3.7</v>
      </c>
      <c r="J17" s="35" t="s">
        <v>24</v>
      </c>
      <c r="K17" s="35" t="s">
        <v>24</v>
      </c>
      <c r="L17" s="35" t="s">
        <v>24</v>
      </c>
      <c r="M17" s="62" t="s">
        <v>24</v>
      </c>
      <c r="N17" s="51" t="s">
        <v>34</v>
      </c>
      <c r="O17" s="35" t="s">
        <v>24</v>
      </c>
      <c r="P17" s="99" t="s">
        <v>34</v>
      </c>
      <c r="Q17" s="35" t="s">
        <v>24</v>
      </c>
      <c r="R17" s="51" t="s">
        <v>34</v>
      </c>
      <c r="S17" s="35" t="s">
        <v>24</v>
      </c>
      <c r="T17" s="99" t="s">
        <v>34</v>
      </c>
      <c r="U17" s="55" t="s">
        <v>24</v>
      </c>
    </row>
    <row r="18" spans="1:21" s="4" customFormat="1" ht="13.5" customHeight="1">
      <c r="A18" s="24" t="s">
        <v>20</v>
      </c>
      <c r="B18" s="13">
        <v>9</v>
      </c>
      <c r="C18" s="14">
        <v>1.6</v>
      </c>
      <c r="D18" s="13">
        <v>29</v>
      </c>
      <c r="E18" s="14">
        <v>5.3</v>
      </c>
      <c r="F18" s="13">
        <v>13</v>
      </c>
      <c r="G18" s="14">
        <v>2.4</v>
      </c>
      <c r="H18" s="13">
        <v>22</v>
      </c>
      <c r="I18" s="14">
        <v>4.1</v>
      </c>
      <c r="J18" s="35" t="s">
        <v>24</v>
      </c>
      <c r="K18" s="35" t="s">
        <v>24</v>
      </c>
      <c r="L18" s="35" t="s">
        <v>24</v>
      </c>
      <c r="M18" s="62" t="s">
        <v>24</v>
      </c>
      <c r="N18" s="51" t="s">
        <v>34</v>
      </c>
      <c r="O18" s="35" t="s">
        <v>24</v>
      </c>
      <c r="P18" s="99" t="s">
        <v>34</v>
      </c>
      <c r="Q18" s="35" t="s">
        <v>24</v>
      </c>
      <c r="R18" s="51" t="s">
        <v>34</v>
      </c>
      <c r="S18" s="35" t="s">
        <v>24</v>
      </c>
      <c r="T18" s="99" t="s">
        <v>34</v>
      </c>
      <c r="U18" s="55" t="s">
        <v>24</v>
      </c>
    </row>
    <row r="19" spans="1:21" s="4" customFormat="1" ht="13.5" customHeight="1">
      <c r="A19" s="24" t="s">
        <v>21</v>
      </c>
      <c r="B19" s="10">
        <v>22</v>
      </c>
      <c r="C19" s="11">
        <v>3.2</v>
      </c>
      <c r="D19" s="10">
        <v>25</v>
      </c>
      <c r="E19" s="11">
        <v>3.6</v>
      </c>
      <c r="F19" s="10">
        <v>17</v>
      </c>
      <c r="G19" s="11">
        <v>2.5</v>
      </c>
      <c r="H19" s="10">
        <v>16</v>
      </c>
      <c r="I19" s="11">
        <v>2.4</v>
      </c>
      <c r="J19" s="35" t="s">
        <v>24</v>
      </c>
      <c r="K19" s="35" t="s">
        <v>24</v>
      </c>
      <c r="L19" s="35" t="s">
        <v>24</v>
      </c>
      <c r="M19" s="62" t="s">
        <v>24</v>
      </c>
      <c r="N19" s="51" t="s">
        <v>34</v>
      </c>
      <c r="O19" s="35" t="s">
        <v>24</v>
      </c>
      <c r="P19" s="99" t="s">
        <v>34</v>
      </c>
      <c r="Q19" s="35" t="s">
        <v>24</v>
      </c>
      <c r="R19" s="51" t="s">
        <v>34</v>
      </c>
      <c r="S19" s="35" t="s">
        <v>24</v>
      </c>
      <c r="T19" s="99" t="s">
        <v>34</v>
      </c>
      <c r="U19" s="55" t="s">
        <v>24</v>
      </c>
    </row>
    <row r="20" spans="1:21" s="4" customFormat="1" ht="13.5" customHeight="1">
      <c r="A20" s="24" t="s">
        <v>22</v>
      </c>
      <c r="B20" s="10">
        <v>1</v>
      </c>
      <c r="C20" s="11">
        <v>1</v>
      </c>
      <c r="D20" s="10">
        <v>2</v>
      </c>
      <c r="E20" s="11">
        <v>2</v>
      </c>
      <c r="F20" s="10">
        <v>4</v>
      </c>
      <c r="G20" s="11">
        <v>4.1</v>
      </c>
      <c r="H20" s="10">
        <v>4</v>
      </c>
      <c r="I20" s="11">
        <v>4.1</v>
      </c>
      <c r="J20" s="35" t="s">
        <v>24</v>
      </c>
      <c r="K20" s="35" t="s">
        <v>24</v>
      </c>
      <c r="L20" s="35" t="s">
        <v>24</v>
      </c>
      <c r="M20" s="62" t="s">
        <v>24</v>
      </c>
      <c r="N20" s="51" t="s">
        <v>34</v>
      </c>
      <c r="O20" s="35" t="s">
        <v>24</v>
      </c>
      <c r="P20" s="99" t="s">
        <v>34</v>
      </c>
      <c r="Q20" s="35" t="s">
        <v>24</v>
      </c>
      <c r="R20" s="51" t="s">
        <v>34</v>
      </c>
      <c r="S20" s="35" t="s">
        <v>24</v>
      </c>
      <c r="T20" s="99" t="s">
        <v>34</v>
      </c>
      <c r="U20" s="55" t="s">
        <v>24</v>
      </c>
    </row>
    <row r="21" spans="1:21" s="4" customFormat="1" ht="13.5" customHeight="1" thickBot="1">
      <c r="A21" s="16" t="s">
        <v>23</v>
      </c>
      <c r="B21" s="17">
        <v>25</v>
      </c>
      <c r="C21" s="18">
        <v>9</v>
      </c>
      <c r="D21" s="17">
        <v>12</v>
      </c>
      <c r="E21" s="18">
        <v>4.4</v>
      </c>
      <c r="F21" s="17">
        <v>11</v>
      </c>
      <c r="G21" s="18">
        <v>4.2</v>
      </c>
      <c r="H21" s="17">
        <v>7</v>
      </c>
      <c r="I21" s="18">
        <v>2.7</v>
      </c>
      <c r="J21" s="56" t="s">
        <v>24</v>
      </c>
      <c r="K21" s="56" t="s">
        <v>24</v>
      </c>
      <c r="L21" s="56" t="s">
        <v>24</v>
      </c>
      <c r="M21" s="63" t="s">
        <v>24</v>
      </c>
      <c r="N21" s="53" t="s">
        <v>34</v>
      </c>
      <c r="O21" s="56" t="s">
        <v>24</v>
      </c>
      <c r="P21" s="100" t="s">
        <v>34</v>
      </c>
      <c r="Q21" s="56" t="s">
        <v>24</v>
      </c>
      <c r="R21" s="53" t="s">
        <v>34</v>
      </c>
      <c r="S21" s="56" t="s">
        <v>24</v>
      </c>
      <c r="T21" s="100" t="s">
        <v>34</v>
      </c>
      <c r="U21" s="57" t="s">
        <v>24</v>
      </c>
    </row>
    <row r="22" spans="1:16" s="4" customFormat="1" ht="14.25" customHeight="1">
      <c r="A22" s="47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s="4" customFormat="1" ht="11.25">
      <c r="A23" s="4" t="s">
        <v>30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4" customFormat="1" ht="11.25">
      <c r="A24" s="4" t="s">
        <v>32</v>
      </c>
      <c r="B24"/>
      <c r="C24"/>
      <c r="D24"/>
      <c r="E24"/>
      <c r="F24"/>
      <c r="G24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25" s="3" customFormat="1" ht="12.75" customHeight="1">
      <c r="A26" s="3" t="s">
        <v>37</v>
      </c>
      <c r="Y26" t="s">
        <v>7</v>
      </c>
    </row>
    <row r="27" ht="12" customHeight="1" thickBot="1"/>
    <row r="28" spans="1:27" s="4" customFormat="1" ht="13.5" customHeight="1">
      <c r="A28" s="93"/>
      <c r="B28" s="111" t="s">
        <v>39</v>
      </c>
      <c r="C28" s="112"/>
      <c r="D28" s="111" t="s">
        <v>40</v>
      </c>
      <c r="E28" s="112"/>
      <c r="F28" s="111" t="s">
        <v>41</v>
      </c>
      <c r="G28" s="112"/>
      <c r="H28" s="111" t="s">
        <v>42</v>
      </c>
      <c r="I28" s="112"/>
      <c r="J28" s="111" t="s">
        <v>43</v>
      </c>
      <c r="K28" s="112"/>
      <c r="L28" s="111" t="s">
        <v>35</v>
      </c>
      <c r="M28" s="112"/>
      <c r="N28" s="111" t="s">
        <v>36</v>
      </c>
      <c r="O28" s="112"/>
      <c r="P28" s="111" t="s">
        <v>38</v>
      </c>
      <c r="Q28" s="118"/>
      <c r="R28" s="114" t="s">
        <v>47</v>
      </c>
      <c r="S28" s="114"/>
      <c r="T28" s="118" t="s">
        <v>51</v>
      </c>
      <c r="U28" s="119"/>
      <c r="X28" s="12"/>
      <c r="Y28" s="12" t="s">
        <v>50</v>
      </c>
      <c r="AA28" s="26"/>
    </row>
    <row r="29" spans="1:27" s="4" customFormat="1" ht="13.5" customHeight="1">
      <c r="A29" s="95"/>
      <c r="B29" s="6" t="s">
        <v>0</v>
      </c>
      <c r="C29" s="30" t="s">
        <v>1</v>
      </c>
      <c r="D29" s="6" t="s">
        <v>0</v>
      </c>
      <c r="E29" s="30" t="s">
        <v>1</v>
      </c>
      <c r="F29" s="6" t="s">
        <v>0</v>
      </c>
      <c r="G29" s="30" t="s">
        <v>1</v>
      </c>
      <c r="H29" s="6" t="s">
        <v>0</v>
      </c>
      <c r="I29" s="30" t="s">
        <v>1</v>
      </c>
      <c r="J29" s="6" t="s">
        <v>0</v>
      </c>
      <c r="K29" s="30" t="s">
        <v>1</v>
      </c>
      <c r="L29" s="6" t="s">
        <v>25</v>
      </c>
      <c r="M29" s="6" t="s">
        <v>26</v>
      </c>
      <c r="N29" s="6" t="s">
        <v>25</v>
      </c>
      <c r="O29" s="66" t="s">
        <v>26</v>
      </c>
      <c r="P29" s="6" t="s">
        <v>25</v>
      </c>
      <c r="Q29" s="6" t="s">
        <v>26</v>
      </c>
      <c r="R29" s="6" t="s">
        <v>25</v>
      </c>
      <c r="S29" s="6" t="s">
        <v>26</v>
      </c>
      <c r="T29" s="104" t="s">
        <v>25</v>
      </c>
      <c r="U29" s="27" t="s">
        <v>26</v>
      </c>
      <c r="X29" s="28" t="s">
        <v>11</v>
      </c>
      <c r="Y29" s="12">
        <v>125820000</v>
      </c>
      <c r="AA29" s="26"/>
    </row>
    <row r="30" spans="1:27" s="4" customFormat="1" ht="13.5" customHeight="1" thickBot="1">
      <c r="A30" s="71" t="s">
        <v>2</v>
      </c>
      <c r="B30" s="74">
        <v>264246</v>
      </c>
      <c r="C30" s="75">
        <v>2.1</v>
      </c>
      <c r="D30" s="74">
        <v>285911</v>
      </c>
      <c r="E30" s="75">
        <v>2.27</v>
      </c>
      <c r="F30" s="74">
        <v>289836</v>
      </c>
      <c r="G30" s="75">
        <v>2.3</v>
      </c>
      <c r="H30" s="74">
        <v>283854</v>
      </c>
      <c r="I30" s="75">
        <v>2.25</v>
      </c>
      <c r="J30" s="72">
        <v>270804</v>
      </c>
      <c r="K30" s="73">
        <v>2.15</v>
      </c>
      <c r="L30" s="72">
        <v>261917</v>
      </c>
      <c r="M30" s="76">
        <v>2.05</v>
      </c>
      <c r="N30" s="72">
        <v>257475</v>
      </c>
      <c r="O30" s="36">
        <v>2.04</v>
      </c>
      <c r="P30" s="72">
        <v>254832</v>
      </c>
      <c r="Q30" s="36">
        <v>2.02</v>
      </c>
      <c r="R30" s="72">
        <v>251136</v>
      </c>
      <c r="S30" s="36">
        <v>1.99</v>
      </c>
      <c r="T30" s="105">
        <v>253353</v>
      </c>
      <c r="U30" s="88">
        <f>T30/Y29*1000</f>
        <v>2.013614687649022</v>
      </c>
      <c r="X30" s="6" t="s">
        <v>8</v>
      </c>
      <c r="Y30" s="12">
        <v>2086590</v>
      </c>
      <c r="AA30" s="26"/>
    </row>
    <row r="31" spans="1:27" s="4" customFormat="1" ht="13.5" customHeight="1" thickBot="1">
      <c r="A31" s="82" t="s">
        <v>3</v>
      </c>
      <c r="B31" s="85">
        <v>3472</v>
      </c>
      <c r="C31" s="86">
        <v>1.65</v>
      </c>
      <c r="D31" s="85">
        <v>3918</v>
      </c>
      <c r="E31" s="86">
        <v>1.86</v>
      </c>
      <c r="F31" s="85">
        <v>4011</v>
      </c>
      <c r="G31" s="86">
        <v>1.9</v>
      </c>
      <c r="H31" s="85">
        <v>3857</v>
      </c>
      <c r="I31" s="86">
        <v>1.82</v>
      </c>
      <c r="J31" s="83">
        <v>3721</v>
      </c>
      <c r="K31" s="84">
        <v>1.76</v>
      </c>
      <c r="L31" s="83">
        <v>3564</v>
      </c>
      <c r="M31" s="87">
        <v>1.69</v>
      </c>
      <c r="N31" s="83">
        <v>3447</v>
      </c>
      <c r="O31" s="109">
        <v>1.67</v>
      </c>
      <c r="P31" s="83">
        <v>3560</v>
      </c>
      <c r="Q31" s="109">
        <v>1.73</v>
      </c>
      <c r="R31" s="83">
        <v>3413</v>
      </c>
      <c r="S31" s="109">
        <v>1.63</v>
      </c>
      <c r="T31" s="106">
        <v>3534</v>
      </c>
      <c r="U31" s="90">
        <f>T31/Y30*1000</f>
        <v>1.6936724512242463</v>
      </c>
      <c r="X31" s="6" t="s">
        <v>12</v>
      </c>
      <c r="Y31" s="12">
        <v>136180</v>
      </c>
      <c r="AA31" s="26"/>
    </row>
    <row r="32" spans="1:27" s="4" customFormat="1" ht="13.5" customHeight="1" thickBot="1">
      <c r="A32" s="41" t="s">
        <v>4</v>
      </c>
      <c r="B32" s="42">
        <f>SUM(B33:B45)</f>
        <v>203</v>
      </c>
      <c r="C32" s="78">
        <v>1.45</v>
      </c>
      <c r="D32" s="42">
        <v>212</v>
      </c>
      <c r="E32" s="78">
        <v>1.51</v>
      </c>
      <c r="F32" s="42">
        <v>244</v>
      </c>
      <c r="G32" s="78">
        <v>1.75</v>
      </c>
      <c r="H32" s="79">
        <v>210</v>
      </c>
      <c r="I32" s="78">
        <f>210/139472*1000</f>
        <v>1.5056785591373179</v>
      </c>
      <c r="J32" s="45">
        <v>230</v>
      </c>
      <c r="K32" s="77">
        <v>1.65</v>
      </c>
      <c r="L32" s="45">
        <f>SUM(L33:L34)</f>
        <v>202</v>
      </c>
      <c r="M32" s="80">
        <v>1.44</v>
      </c>
      <c r="N32" s="45">
        <v>199</v>
      </c>
      <c r="O32" s="84">
        <v>1.43</v>
      </c>
      <c r="P32" s="45">
        <v>173</v>
      </c>
      <c r="Q32" s="84">
        <v>1.25</v>
      </c>
      <c r="R32" s="45">
        <v>223</v>
      </c>
      <c r="S32" s="84">
        <v>1.62</v>
      </c>
      <c r="T32" s="98">
        <v>202</v>
      </c>
      <c r="U32" s="89">
        <f>T32/Y31*1000</f>
        <v>1.4833308855925982</v>
      </c>
      <c r="X32" s="6" t="s">
        <v>9</v>
      </c>
      <c r="Y32" s="12">
        <v>82117</v>
      </c>
      <c r="AA32" s="26"/>
    </row>
    <row r="33" spans="1:27" s="4" customFormat="1" ht="13.5" customHeight="1">
      <c r="A33" s="20" t="s">
        <v>5</v>
      </c>
      <c r="B33" s="21">
        <v>90</v>
      </c>
      <c r="C33" s="38">
        <v>1.64</v>
      </c>
      <c r="D33" s="21">
        <v>90</v>
      </c>
      <c r="E33" s="38">
        <v>1.64</v>
      </c>
      <c r="F33" s="21">
        <v>124</v>
      </c>
      <c r="G33" s="38">
        <v>2.26</v>
      </c>
      <c r="H33" s="21">
        <v>88</v>
      </c>
      <c r="I33" s="38">
        <v>1.6</v>
      </c>
      <c r="J33" s="21">
        <v>102</v>
      </c>
      <c r="K33" s="39">
        <v>1.85</v>
      </c>
      <c r="L33" s="21">
        <v>115</v>
      </c>
      <c r="M33" s="68">
        <v>1.37</v>
      </c>
      <c r="N33" s="21">
        <v>124</v>
      </c>
      <c r="O33" s="39">
        <v>1.48</v>
      </c>
      <c r="P33" s="21">
        <v>112</v>
      </c>
      <c r="Q33" s="39">
        <v>1.35</v>
      </c>
      <c r="R33" s="21">
        <v>134</v>
      </c>
      <c r="S33" s="39">
        <v>1.62</v>
      </c>
      <c r="T33" s="107">
        <v>129</v>
      </c>
      <c r="U33" s="81">
        <f>T33/Y32*1000</f>
        <v>1.570929283826735</v>
      </c>
      <c r="X33" s="6" t="s">
        <v>10</v>
      </c>
      <c r="Y33" s="12">
        <v>54063</v>
      </c>
      <c r="AA33" s="26"/>
    </row>
    <row r="34" spans="1:21" s="4" customFormat="1" ht="13.5" customHeight="1">
      <c r="A34" s="24" t="s">
        <v>6</v>
      </c>
      <c r="B34" s="10">
        <v>69</v>
      </c>
      <c r="C34" s="31">
        <v>1.93</v>
      </c>
      <c r="D34" s="10">
        <v>64</v>
      </c>
      <c r="E34" s="31">
        <v>1.79</v>
      </c>
      <c r="F34" s="10">
        <v>56</v>
      </c>
      <c r="G34" s="31">
        <v>1.57</v>
      </c>
      <c r="H34" s="10">
        <v>68</v>
      </c>
      <c r="I34" s="31">
        <v>1.91</v>
      </c>
      <c r="J34" s="10">
        <v>97</v>
      </c>
      <c r="K34" s="32">
        <v>1.72</v>
      </c>
      <c r="L34" s="10">
        <v>87</v>
      </c>
      <c r="M34" s="67">
        <v>1.56</v>
      </c>
      <c r="N34" s="10">
        <v>75</v>
      </c>
      <c r="O34" s="32">
        <v>1.35</v>
      </c>
      <c r="P34" s="10">
        <v>61</v>
      </c>
      <c r="Q34" s="32">
        <v>1.11</v>
      </c>
      <c r="R34" s="10">
        <v>89</v>
      </c>
      <c r="S34" s="32">
        <v>1.63</v>
      </c>
      <c r="T34" s="108">
        <v>73</v>
      </c>
      <c r="U34" s="29">
        <f>T34/Y33*1000</f>
        <v>1.3502765292344119</v>
      </c>
    </row>
    <row r="35" spans="1:21" s="4" customFormat="1" ht="13.5" customHeight="1">
      <c r="A35" s="24" t="s">
        <v>13</v>
      </c>
      <c r="B35" s="10">
        <v>5</v>
      </c>
      <c r="C35" s="31">
        <v>0.86</v>
      </c>
      <c r="D35" s="10">
        <v>5</v>
      </c>
      <c r="E35" s="31">
        <v>0.86</v>
      </c>
      <c r="F35" s="10">
        <v>9</v>
      </c>
      <c r="G35" s="31">
        <v>1.56</v>
      </c>
      <c r="H35" s="10">
        <v>4</v>
      </c>
      <c r="I35" s="31">
        <v>0.7</v>
      </c>
      <c r="J35" s="10">
        <v>6</v>
      </c>
      <c r="K35" s="32">
        <v>1.05</v>
      </c>
      <c r="L35" s="51" t="s">
        <v>24</v>
      </c>
      <c r="M35" s="69" t="s">
        <v>24</v>
      </c>
      <c r="N35" s="51" t="s">
        <v>24</v>
      </c>
      <c r="O35" s="51" t="s">
        <v>24</v>
      </c>
      <c r="P35" s="51" t="s">
        <v>24</v>
      </c>
      <c r="Q35" s="51" t="s">
        <v>24</v>
      </c>
      <c r="R35" s="51" t="s">
        <v>24</v>
      </c>
      <c r="S35" s="51" t="s">
        <v>24</v>
      </c>
      <c r="T35" s="99" t="s">
        <v>24</v>
      </c>
      <c r="U35" s="52" t="s">
        <v>24</v>
      </c>
    </row>
    <row r="36" spans="1:21" s="4" customFormat="1" ht="13.5" customHeight="1">
      <c r="A36" s="24" t="s">
        <v>14</v>
      </c>
      <c r="B36" s="48" t="s">
        <v>33</v>
      </c>
      <c r="C36" s="34" t="s">
        <v>27</v>
      </c>
      <c r="D36" s="13">
        <v>2</v>
      </c>
      <c r="E36" s="31">
        <v>2.02</v>
      </c>
      <c r="F36" s="13">
        <v>1</v>
      </c>
      <c r="G36" s="31">
        <v>1.02</v>
      </c>
      <c r="H36" s="13">
        <v>1</v>
      </c>
      <c r="I36" s="31">
        <v>1.01</v>
      </c>
      <c r="J36" s="10">
        <v>3</v>
      </c>
      <c r="K36" s="32">
        <v>3</v>
      </c>
      <c r="L36" s="51" t="s">
        <v>24</v>
      </c>
      <c r="M36" s="69" t="s">
        <v>24</v>
      </c>
      <c r="N36" s="51" t="s">
        <v>24</v>
      </c>
      <c r="O36" s="51" t="s">
        <v>24</v>
      </c>
      <c r="P36" s="51" t="s">
        <v>24</v>
      </c>
      <c r="Q36" s="51" t="s">
        <v>24</v>
      </c>
      <c r="R36" s="51" t="s">
        <v>24</v>
      </c>
      <c r="S36" s="51" t="s">
        <v>24</v>
      </c>
      <c r="T36" s="99" t="s">
        <v>24</v>
      </c>
      <c r="U36" s="52" t="s">
        <v>24</v>
      </c>
    </row>
    <row r="37" spans="1:21" s="4" customFormat="1" ht="13.5" customHeight="1">
      <c r="A37" s="24" t="s">
        <v>15</v>
      </c>
      <c r="B37" s="13">
        <v>2</v>
      </c>
      <c r="C37" s="31">
        <v>0.59</v>
      </c>
      <c r="D37" s="10">
        <v>2</v>
      </c>
      <c r="E37" s="31">
        <v>0.59</v>
      </c>
      <c r="F37" s="10">
        <v>4</v>
      </c>
      <c r="G37" s="31">
        <v>1.18</v>
      </c>
      <c r="H37" s="10">
        <v>3</v>
      </c>
      <c r="I37" s="31">
        <v>0.89</v>
      </c>
      <c r="J37" s="10">
        <v>2</v>
      </c>
      <c r="K37" s="32">
        <v>0.65</v>
      </c>
      <c r="L37" s="51" t="s">
        <v>24</v>
      </c>
      <c r="M37" s="69" t="s">
        <v>24</v>
      </c>
      <c r="N37" s="51" t="s">
        <v>24</v>
      </c>
      <c r="O37" s="51" t="s">
        <v>24</v>
      </c>
      <c r="P37" s="51" t="s">
        <v>24</v>
      </c>
      <c r="Q37" s="51" t="s">
        <v>24</v>
      </c>
      <c r="R37" s="51" t="s">
        <v>24</v>
      </c>
      <c r="S37" s="51" t="s">
        <v>24</v>
      </c>
      <c r="T37" s="99" t="s">
        <v>24</v>
      </c>
      <c r="U37" s="52" t="s">
        <v>24</v>
      </c>
    </row>
    <row r="38" spans="1:21" s="4" customFormat="1" ht="13.5" customHeight="1">
      <c r="A38" s="24" t="s">
        <v>16</v>
      </c>
      <c r="B38" s="10">
        <v>10</v>
      </c>
      <c r="C38" s="31">
        <v>1.47</v>
      </c>
      <c r="D38" s="10">
        <v>7</v>
      </c>
      <c r="E38" s="31">
        <v>1.03</v>
      </c>
      <c r="F38" s="10">
        <v>7</v>
      </c>
      <c r="G38" s="31">
        <v>1.03</v>
      </c>
      <c r="H38" s="10">
        <v>10</v>
      </c>
      <c r="I38" s="31">
        <v>1.49</v>
      </c>
      <c r="J38" s="10">
        <v>9</v>
      </c>
      <c r="K38" s="32">
        <v>1.35</v>
      </c>
      <c r="L38" s="51" t="s">
        <v>24</v>
      </c>
      <c r="M38" s="69" t="s">
        <v>24</v>
      </c>
      <c r="N38" s="51" t="s">
        <v>24</v>
      </c>
      <c r="O38" s="51" t="s">
        <v>24</v>
      </c>
      <c r="P38" s="51" t="s">
        <v>24</v>
      </c>
      <c r="Q38" s="51" t="s">
        <v>24</v>
      </c>
      <c r="R38" s="51" t="s">
        <v>24</v>
      </c>
      <c r="S38" s="51" t="s">
        <v>24</v>
      </c>
      <c r="T38" s="99" t="s">
        <v>24</v>
      </c>
      <c r="U38" s="52" t="s">
        <v>24</v>
      </c>
    </row>
    <row r="39" spans="1:21" s="4" customFormat="1" ht="13.5" customHeight="1">
      <c r="A39" s="24" t="s">
        <v>17</v>
      </c>
      <c r="B39" s="10">
        <v>9</v>
      </c>
      <c r="C39" s="31">
        <v>1.26</v>
      </c>
      <c r="D39" s="10">
        <v>12</v>
      </c>
      <c r="E39" s="31">
        <v>1.68</v>
      </c>
      <c r="F39" s="10">
        <v>9</v>
      </c>
      <c r="G39" s="31">
        <v>1.26</v>
      </c>
      <c r="H39" s="10">
        <v>8</v>
      </c>
      <c r="I39" s="31">
        <v>1.12</v>
      </c>
      <c r="J39" s="10">
        <v>8</v>
      </c>
      <c r="K39" s="32">
        <v>1.11</v>
      </c>
      <c r="L39" s="51" t="s">
        <v>24</v>
      </c>
      <c r="M39" s="69" t="s">
        <v>24</v>
      </c>
      <c r="N39" s="51" t="s">
        <v>24</v>
      </c>
      <c r="O39" s="51" t="s">
        <v>24</v>
      </c>
      <c r="P39" s="51" t="s">
        <v>24</v>
      </c>
      <c r="Q39" s="51" t="s">
        <v>24</v>
      </c>
      <c r="R39" s="51" t="s">
        <v>24</v>
      </c>
      <c r="S39" s="51" t="s">
        <v>24</v>
      </c>
      <c r="T39" s="99" t="s">
        <v>24</v>
      </c>
      <c r="U39" s="52" t="s">
        <v>24</v>
      </c>
    </row>
    <row r="40" spans="1:21" s="4" customFormat="1" ht="13.5" customHeight="1">
      <c r="A40" s="24" t="s">
        <v>18</v>
      </c>
      <c r="B40" s="10">
        <v>4</v>
      </c>
      <c r="C40" s="31">
        <v>1.04</v>
      </c>
      <c r="D40" s="10">
        <v>7</v>
      </c>
      <c r="E40" s="31">
        <v>1.82</v>
      </c>
      <c r="F40" s="10">
        <v>8</v>
      </c>
      <c r="G40" s="31">
        <v>2.1</v>
      </c>
      <c r="H40" s="10">
        <v>5</v>
      </c>
      <c r="I40" s="31">
        <v>1.31</v>
      </c>
      <c r="J40" s="10">
        <v>3</v>
      </c>
      <c r="K40" s="32">
        <v>0.79</v>
      </c>
      <c r="L40" s="51" t="s">
        <v>24</v>
      </c>
      <c r="M40" s="69" t="s">
        <v>24</v>
      </c>
      <c r="N40" s="51" t="s">
        <v>24</v>
      </c>
      <c r="O40" s="51" t="s">
        <v>24</v>
      </c>
      <c r="P40" s="51" t="s">
        <v>24</v>
      </c>
      <c r="Q40" s="51" t="s">
        <v>24</v>
      </c>
      <c r="R40" s="51" t="s">
        <v>24</v>
      </c>
      <c r="S40" s="51" t="s">
        <v>24</v>
      </c>
      <c r="T40" s="99" t="s">
        <v>24</v>
      </c>
      <c r="U40" s="52" t="s">
        <v>24</v>
      </c>
    </row>
    <row r="41" spans="1:21" s="4" customFormat="1" ht="13.5" customHeight="1">
      <c r="A41" s="24" t="s">
        <v>19</v>
      </c>
      <c r="B41" s="10">
        <v>5</v>
      </c>
      <c r="C41" s="31">
        <v>0.93</v>
      </c>
      <c r="D41" s="10">
        <v>10</v>
      </c>
      <c r="E41" s="31">
        <v>1.84</v>
      </c>
      <c r="F41" s="10">
        <v>10</v>
      </c>
      <c r="G41" s="31">
        <v>1.85</v>
      </c>
      <c r="H41" s="10">
        <v>7</v>
      </c>
      <c r="I41" s="31">
        <v>1.3</v>
      </c>
      <c r="J41" s="51" t="s">
        <v>24</v>
      </c>
      <c r="K41" s="51" t="s">
        <v>24</v>
      </c>
      <c r="L41" s="51" t="s">
        <v>24</v>
      </c>
      <c r="M41" s="69" t="s">
        <v>24</v>
      </c>
      <c r="N41" s="51" t="s">
        <v>24</v>
      </c>
      <c r="O41" s="51" t="s">
        <v>24</v>
      </c>
      <c r="P41" s="51" t="s">
        <v>24</v>
      </c>
      <c r="Q41" s="51" t="s">
        <v>24</v>
      </c>
      <c r="R41" s="51" t="s">
        <v>24</v>
      </c>
      <c r="S41" s="51" t="s">
        <v>24</v>
      </c>
      <c r="T41" s="99" t="s">
        <v>24</v>
      </c>
      <c r="U41" s="52" t="s">
        <v>24</v>
      </c>
    </row>
    <row r="42" spans="1:21" s="4" customFormat="1" ht="13.5" customHeight="1">
      <c r="A42" s="24" t="s">
        <v>20</v>
      </c>
      <c r="B42" s="13">
        <v>2</v>
      </c>
      <c r="C42" s="33">
        <v>0.36</v>
      </c>
      <c r="D42" s="13">
        <v>6</v>
      </c>
      <c r="E42" s="33">
        <v>1.09</v>
      </c>
      <c r="F42" s="13">
        <v>7</v>
      </c>
      <c r="G42" s="33">
        <v>1.28</v>
      </c>
      <c r="H42" s="13">
        <v>6</v>
      </c>
      <c r="I42" s="33">
        <v>1.12</v>
      </c>
      <c r="J42" s="51" t="s">
        <v>24</v>
      </c>
      <c r="K42" s="51" t="s">
        <v>24</v>
      </c>
      <c r="L42" s="51" t="s">
        <v>24</v>
      </c>
      <c r="M42" s="69" t="s">
        <v>24</v>
      </c>
      <c r="N42" s="51" t="s">
        <v>24</v>
      </c>
      <c r="O42" s="51" t="s">
        <v>24</v>
      </c>
      <c r="P42" s="51" t="s">
        <v>24</v>
      </c>
      <c r="Q42" s="51" t="s">
        <v>24</v>
      </c>
      <c r="R42" s="51" t="s">
        <v>24</v>
      </c>
      <c r="S42" s="51" t="s">
        <v>24</v>
      </c>
      <c r="T42" s="99" t="s">
        <v>24</v>
      </c>
      <c r="U42" s="52" t="s">
        <v>24</v>
      </c>
    </row>
    <row r="43" spans="1:21" s="4" customFormat="1" ht="13.5" customHeight="1">
      <c r="A43" s="24" t="s">
        <v>21</v>
      </c>
      <c r="B43" s="10">
        <v>3</v>
      </c>
      <c r="C43" s="31">
        <v>0.43</v>
      </c>
      <c r="D43" s="10">
        <v>7</v>
      </c>
      <c r="E43" s="33">
        <v>1.02</v>
      </c>
      <c r="F43" s="10">
        <v>6</v>
      </c>
      <c r="G43" s="33">
        <v>0.89</v>
      </c>
      <c r="H43" s="10">
        <v>3</v>
      </c>
      <c r="I43" s="33">
        <v>0.45</v>
      </c>
      <c r="J43" s="51" t="s">
        <v>24</v>
      </c>
      <c r="K43" s="51" t="s">
        <v>24</v>
      </c>
      <c r="L43" s="51" t="s">
        <v>24</v>
      </c>
      <c r="M43" s="69" t="s">
        <v>24</v>
      </c>
      <c r="N43" s="51" t="s">
        <v>24</v>
      </c>
      <c r="O43" s="51" t="s">
        <v>24</v>
      </c>
      <c r="P43" s="51" t="s">
        <v>24</v>
      </c>
      <c r="Q43" s="51" t="s">
        <v>24</v>
      </c>
      <c r="R43" s="51" t="s">
        <v>24</v>
      </c>
      <c r="S43" s="51" t="s">
        <v>24</v>
      </c>
      <c r="T43" s="99" t="s">
        <v>24</v>
      </c>
      <c r="U43" s="52" t="s">
        <v>24</v>
      </c>
    </row>
    <row r="44" spans="1:21" s="4" customFormat="1" ht="13.5" customHeight="1">
      <c r="A44" s="24" t="s">
        <v>22</v>
      </c>
      <c r="B44" s="10">
        <v>1</v>
      </c>
      <c r="C44" s="31">
        <v>0.99</v>
      </c>
      <c r="D44" s="49" t="s">
        <v>33</v>
      </c>
      <c r="E44" s="49" t="s">
        <v>33</v>
      </c>
      <c r="F44" s="49" t="s">
        <v>28</v>
      </c>
      <c r="G44" s="49" t="s">
        <v>33</v>
      </c>
      <c r="H44" s="35">
        <v>2</v>
      </c>
      <c r="I44" s="31">
        <v>2.05</v>
      </c>
      <c r="J44" s="51" t="s">
        <v>24</v>
      </c>
      <c r="K44" s="51" t="s">
        <v>24</v>
      </c>
      <c r="L44" s="51" t="s">
        <v>24</v>
      </c>
      <c r="M44" s="69" t="s">
        <v>24</v>
      </c>
      <c r="N44" s="51" t="s">
        <v>24</v>
      </c>
      <c r="O44" s="51" t="s">
        <v>24</v>
      </c>
      <c r="P44" s="51" t="s">
        <v>24</v>
      </c>
      <c r="Q44" s="51" t="s">
        <v>24</v>
      </c>
      <c r="R44" s="51" t="s">
        <v>24</v>
      </c>
      <c r="S44" s="51" t="s">
        <v>24</v>
      </c>
      <c r="T44" s="99" t="s">
        <v>24</v>
      </c>
      <c r="U44" s="52" t="s">
        <v>24</v>
      </c>
    </row>
    <row r="45" spans="1:21" s="4" customFormat="1" ht="13.5" customHeight="1" thickBot="1">
      <c r="A45" s="16" t="s">
        <v>23</v>
      </c>
      <c r="B45" s="17">
        <v>3</v>
      </c>
      <c r="C45" s="37">
        <v>1.08</v>
      </c>
      <c r="D45" s="50" t="s">
        <v>33</v>
      </c>
      <c r="E45" s="50" t="s">
        <v>33</v>
      </c>
      <c r="F45" s="17">
        <v>3</v>
      </c>
      <c r="G45" s="37">
        <v>1.15</v>
      </c>
      <c r="H45" s="17">
        <v>5</v>
      </c>
      <c r="I45" s="37">
        <v>1.95</v>
      </c>
      <c r="J45" s="53" t="s">
        <v>24</v>
      </c>
      <c r="K45" s="53" t="s">
        <v>24</v>
      </c>
      <c r="L45" s="53" t="s">
        <v>24</v>
      </c>
      <c r="M45" s="70" t="s">
        <v>24</v>
      </c>
      <c r="N45" s="53" t="s">
        <v>24</v>
      </c>
      <c r="O45" s="53" t="s">
        <v>24</v>
      </c>
      <c r="P45" s="53" t="s">
        <v>24</v>
      </c>
      <c r="Q45" s="53" t="s">
        <v>24</v>
      </c>
      <c r="R45" s="53" t="s">
        <v>24</v>
      </c>
      <c r="S45" s="53" t="s">
        <v>24</v>
      </c>
      <c r="T45" s="100" t="s">
        <v>24</v>
      </c>
      <c r="U45" s="54" t="s">
        <v>24</v>
      </c>
    </row>
    <row r="46" s="40" customFormat="1" ht="15.75" customHeight="1">
      <c r="A46" s="46" t="s">
        <v>31</v>
      </c>
    </row>
    <row r="47" spans="1:7" ht="11.25" customHeight="1">
      <c r="A47" s="4" t="s">
        <v>30</v>
      </c>
      <c r="B47" s="40"/>
      <c r="C47" s="40"/>
      <c r="D47" s="40"/>
      <c r="E47" s="40"/>
      <c r="F47" s="40"/>
      <c r="G47" s="40"/>
    </row>
    <row r="48" spans="1:7" ht="11.25" customHeight="1">
      <c r="A48" s="4" t="s">
        <v>32</v>
      </c>
      <c r="B48" s="40"/>
      <c r="C48" s="40"/>
      <c r="D48" s="40"/>
      <c r="E48" s="40"/>
      <c r="F48" s="40"/>
      <c r="G48" s="40"/>
    </row>
    <row r="49" spans="1:21" ht="12.75" customHeight="1">
      <c r="A49" s="113" t="s">
        <v>53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ht="11.25" customHeight="1">
      <c r="A50" s="4"/>
    </row>
    <row r="51" ht="11.25" customHeight="1">
      <c r="V51" s="65"/>
    </row>
  </sheetData>
  <sheetProtection/>
  <mergeCells count="21">
    <mergeCell ref="L4:M4"/>
    <mergeCell ref="P28:Q28"/>
    <mergeCell ref="T28:U28"/>
    <mergeCell ref="T4:U4"/>
    <mergeCell ref="R4:S4"/>
    <mergeCell ref="D4:E4"/>
    <mergeCell ref="F4:G4"/>
    <mergeCell ref="N28:O28"/>
    <mergeCell ref="J4:K4"/>
    <mergeCell ref="B4:C4"/>
    <mergeCell ref="N4:O4"/>
    <mergeCell ref="P4:Q4"/>
    <mergeCell ref="H4:I4"/>
    <mergeCell ref="L28:M28"/>
    <mergeCell ref="B28:C28"/>
    <mergeCell ref="D28:E28"/>
    <mergeCell ref="F28:G28"/>
    <mergeCell ref="H28:I28"/>
    <mergeCell ref="J28:K28"/>
    <mergeCell ref="A49:U49"/>
    <mergeCell ref="R28:S28"/>
  </mergeCells>
  <printOptions/>
  <pageMargins left="0.81" right="0.1968503937007874" top="0.7" bottom="0.44" header="0.1968503937007874" footer="0.1968503937007874"/>
  <pageSetup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2009-03-05T08:03:59Z</cp:lastPrinted>
  <dcterms:created xsi:type="dcterms:W3CDTF">2004-12-20T04:45:17Z</dcterms:created>
  <dcterms:modified xsi:type="dcterms:W3CDTF">2011-02-16T00:04:40Z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