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35" activeTab="0"/>
  </bookViews>
  <sheets>
    <sheet name="tounou2022" sheetId="1" r:id="rId1"/>
  </sheets>
  <definedNames>
    <definedName name="_xlnm.Print_Area" localSheetId="0">'tounou2022'!$B$1:$K$37</definedName>
    <definedName name="_xlnm.Print_Titles" localSheetId="0">'tounou2022'!$6:$7</definedName>
  </definedNames>
  <calcPr fullCalcOnLoad="1" refMode="R1C1"/>
</workbook>
</file>

<file path=xl/sharedStrings.xml><?xml version="1.0" encoding="utf-8"?>
<sst xmlns="http://schemas.openxmlformats.org/spreadsheetml/2006/main" count="100" uniqueCount="53">
  <si>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</si>
  <si>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</si>
  <si>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</si>
  <si>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</si>
  <si>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</si>
  <si>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</si>
  <si>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</si>
  <si>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</si>
  <si>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</si>
  <si>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</si>
  <si>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岐阜県立多治見病院</t>
  </si>
  <si>
    <t>タジミ第一病院</t>
  </si>
  <si>
    <t>サニーサイドホスピタル</t>
  </si>
  <si>
    <t>総合病院　中津川市民病院</t>
  </si>
  <si>
    <t>医療法人社団日新会　城山病院</t>
  </si>
  <si>
    <t>医療法人社団仁愛会　瑞浪病院</t>
  </si>
  <si>
    <t>岐阜県厚生農業協同組合連合会　東濃厚生病院</t>
  </si>
  <si>
    <t>国民健康保険上矢作病院</t>
  </si>
  <si>
    <t>土岐市立総合病院</t>
  </si>
  <si>
    <t>高井病院</t>
  </si>
  <si>
    <t>ケイ・レディースクリニック</t>
  </si>
  <si>
    <t>浜田・浅井医院</t>
  </si>
  <si>
    <t>倉知眼科</t>
  </si>
  <si>
    <t>林メディカルクリニック</t>
  </si>
  <si>
    <t>塚田レディースクリニック</t>
  </si>
  <si>
    <t>松下眼科医院</t>
  </si>
  <si>
    <t>中部クリニック</t>
  </si>
  <si>
    <t>森川クリニック</t>
  </si>
  <si>
    <t>東濃医療圏における医療機能ごとの病床の状況</t>
  </si>
  <si>
    <t>所在地ＣＤ</t>
  </si>
  <si>
    <t>区分</t>
  </si>
  <si>
    <t>病院</t>
  </si>
  <si>
    <t>有診</t>
  </si>
  <si>
    <t>医療法人社団　啓仁会　安藤クリニック</t>
  </si>
  <si>
    <t>医療法人白楊会　多治見クリニック</t>
  </si>
  <si>
    <t>医療法人　誠宏会　中西ウイメンズクリニック</t>
  </si>
  <si>
    <t>医療法人社団恵嶺会 林外科内科</t>
  </si>
  <si>
    <t>医療法人社団　恵那メモリアルクリニック</t>
  </si>
  <si>
    <t>社会医療法人厚生会　多治見市民病院</t>
  </si>
  <si>
    <t>国民健康保険 坂下病院</t>
  </si>
  <si>
    <t>多治見市</t>
  </si>
  <si>
    <t>中津川市</t>
  </si>
  <si>
    <t>瑞浪市</t>
  </si>
  <si>
    <t>恵那市</t>
  </si>
  <si>
    <t>土岐市</t>
  </si>
  <si>
    <t>医療機関名をクリックすると、医療機関の病床や職員数等の情報をご覧いただけます。</t>
  </si>
  <si>
    <t>休棟中、休棟後の再開の予定なし、休棟・廃止予定、無回答</t>
  </si>
  <si>
    <t>（床）</t>
  </si>
  <si>
    <t>■６年後の予定（平成34年（2022年）7月1日時点）</t>
  </si>
  <si>
    <t>2016年7月1日時点から６年経過した時点の機能の予定として、各医療機関が自主的に選択した機能の状況です。</t>
  </si>
  <si>
    <t>幸クリニック</t>
  </si>
  <si>
    <t>市立恵那病院　※</t>
  </si>
  <si>
    <t>※がついている医療機関について、平成29年7月20日に更新しました。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</si>
</sst>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13" borderId="10" xfId="0" applyFont="1" applyFill="1" applyBorder="1" applyAlignment="1">
      <alignment vertical="center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vertical="center"/>
    </xf>
    <xf numFmtId="0" fontId="52" fillId="13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18" xfId="0" applyFont="1" applyFill="1" applyBorder="1" applyAlignment="1">
      <alignment vertical="center"/>
    </xf>
    <xf numFmtId="0" fontId="51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16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2" fillId="12" borderId="20" xfId="49" applyFont="1" applyFill="1" applyBorder="1" applyAlignment="1">
      <alignment vertical="center"/>
    </xf>
    <xf numFmtId="38" fontId="52" fillId="12" borderId="21" xfId="49" applyFont="1" applyFill="1" applyBorder="1" applyAlignment="1">
      <alignment vertical="center"/>
    </xf>
    <xf numFmtId="38" fontId="52" fillId="33" borderId="20" xfId="49" applyFont="1" applyFill="1" applyBorder="1" applyAlignment="1">
      <alignment vertical="center"/>
    </xf>
    <xf numFmtId="38" fontId="52" fillId="33" borderId="21" xfId="49" applyFont="1" applyFill="1" applyBorder="1" applyAlignment="1">
      <alignment vertical="center"/>
    </xf>
    <xf numFmtId="0" fontId="52" fillId="13" borderId="22" xfId="0" applyFont="1" applyFill="1" applyBorder="1" applyAlignment="1">
      <alignment horizontal="center" vertical="center"/>
    </xf>
    <xf numFmtId="0" fontId="52" fillId="13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13" borderId="23" xfId="0" applyFont="1" applyFill="1" applyBorder="1" applyAlignment="1">
      <alignment horizontal="center" vertical="center" wrapText="1"/>
    </xf>
    <xf numFmtId="0" fontId="33" fillId="0" borderId="0" xfId="43" applyAlignment="1">
      <alignment vertical="center"/>
    </xf>
    <xf numFmtId="0" fontId="33" fillId="0" borderId="24" xfId="43" applyBorder="1" applyAlignment="1">
      <alignment vertical="center"/>
    </xf>
    <xf numFmtId="0" fontId="33" fillId="0" borderId="24" xfId="43" applyBorder="1" applyAlignment="1">
      <alignment vertical="center" shrinkToFi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12" borderId="26" xfId="0" applyFont="1" applyFill="1" applyBorder="1" applyAlignment="1">
      <alignment horizontal="center" vertical="center"/>
    </xf>
    <xf numFmtId="0" fontId="52" fillId="12" borderId="27" xfId="0" applyFont="1" applyFill="1" applyBorder="1" applyAlignment="1">
      <alignment horizontal="center" vertical="center"/>
    </xf>
    <xf numFmtId="0" fontId="52" fillId="12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6.data/21_2104_12128195_1.xlsx" TargetMode="External" /><Relationship Id="rId2" Type="http://schemas.openxmlformats.org/officeDocument/2006/relationships/hyperlink" Target="http://www.pref.gifu.lg.jp/kodomo/iryo/iryo-kikan/11229/byousyoukinou2016.data/21_2104_12128027_2.xlsx" TargetMode="External" /><Relationship Id="rId3" Type="http://schemas.openxmlformats.org/officeDocument/2006/relationships/hyperlink" Target="http://www.pref.gifu.lg.jp/kodomo/iryo/iryo-kikan/11229/byousyoukinou2016.data/21_2104_12128088_3.xlsx" TargetMode="External" /><Relationship Id="rId4" Type="http://schemas.openxmlformats.org/officeDocument/2006/relationships/hyperlink" Target="http://www.pref.gifu.lg.jp/kodomo/iryo/iryo-kikan/11229/byousyoukinou2016.data/21_2104_12128108_4.xlsx" TargetMode="External" /><Relationship Id="rId5" Type="http://schemas.openxmlformats.org/officeDocument/2006/relationships/hyperlink" Target="http://www.pref.gifu.lg.jp/kodomo/iryo/iryo-kikan/11229/byousyoukinou2016.data/21_2104_12128031_5.xlsx" TargetMode="External" /><Relationship Id="rId6" Type="http://schemas.openxmlformats.org/officeDocument/2006/relationships/hyperlink" Target="http://www.pref.gifu.lg.jp/kodomo/iryo/iryo-kikan/11229/byousyoukinou2016.data/21_2104_12128128_6.xlsx" TargetMode="External" /><Relationship Id="rId7" Type="http://schemas.openxmlformats.org/officeDocument/2006/relationships/hyperlink" Target="http://www.pref.gifu.lg.jp/kodomo/iryo/iryo-kikan/11229/byousyoukinou2016.data/21_2104_12128174_7.xlsx" TargetMode="External" /><Relationship Id="rId8" Type="http://schemas.openxmlformats.org/officeDocument/2006/relationships/hyperlink" Target="http://www.pref.gifu.lg.jp/kodomo/iryo/iryo-kikan/11229/byousyoukinou2016.data/21_2104_12128017_8.xlsx" TargetMode="External" /><Relationship Id="rId9" Type="http://schemas.openxmlformats.org/officeDocument/2006/relationships/hyperlink" Target="http://www.pref.gifu.lg.jp/kodomo/iryo/iryo-kikan/11229/byousyoukinou2016.data/21_2104_12128122_9.xlsx" TargetMode="External" /><Relationship Id="rId10" Type="http://schemas.openxmlformats.org/officeDocument/2006/relationships/hyperlink" Target="http://www.pref.gifu.lg.jp/kodomo/iryo/iryo-kikan/11229/byousyoukinou2016.data/21_2104_12128221_10_1.xlsx" TargetMode="External" /><Relationship Id="rId11" Type="http://schemas.openxmlformats.org/officeDocument/2006/relationships/hyperlink" Target="http://www.pref.gifu.lg.jp/kodomo/iryo/iryo-kikan/11229/byousyoukinou2016.data/21_2104_12128159_11.xlsx" TargetMode="External" /><Relationship Id="rId12" Type="http://schemas.openxmlformats.org/officeDocument/2006/relationships/hyperlink" Target="http://www.pref.gifu.lg.jp/kodomo/iryo/iryo-kikan/11229/byousyoukinou2016.data/21_2104_12128066_12.xlsx" TargetMode="External" /><Relationship Id="rId13" Type="http://schemas.openxmlformats.org/officeDocument/2006/relationships/hyperlink" Target="http://www.pref.gifu.lg.jp/kodomo/iryo/iryo-kikan/11229/byousyoukinou2016.data/21_2104_12128216_13.xlsx" TargetMode="External" /><Relationship Id="rId14" Type="http://schemas.openxmlformats.org/officeDocument/2006/relationships/hyperlink" Target="http://www.pref.gifu.lg.jp/kodomo/iryo/iryo-kikan/11229/byousyoukinou2016.data/21_2104_22128207_14.xlsx" TargetMode="External" /><Relationship Id="rId15" Type="http://schemas.openxmlformats.org/officeDocument/2006/relationships/hyperlink" Target="http://www.pref.gifu.lg.jp/kodomo/iryo/iryo-kikan/11229/byousyoukinou2016.data/21_2104_22128101_15.xlsx" TargetMode="External" /><Relationship Id="rId16" Type="http://schemas.openxmlformats.org/officeDocument/2006/relationships/hyperlink" Target="http://www.pref.gifu.lg.jp/kodomo/iryo/iryo-kikan/11229/byousyoukinou2016.data/21_2104_22128010_16.xlsx" TargetMode="External" /><Relationship Id="rId17" Type="http://schemas.openxmlformats.org/officeDocument/2006/relationships/hyperlink" Target="http://www.pref.gifu.lg.jp/kodomo/iryo/iryo-kikan/11229/byousyoukinou2016.data/21_2104_22128145_17.xlsx" TargetMode="External" /><Relationship Id="rId18" Type="http://schemas.openxmlformats.org/officeDocument/2006/relationships/hyperlink" Target="http://www.pref.gifu.lg.jp/kodomo/iryo/iryo-kikan/11229/byousyoukinou2016.data/21_2104_22128107_18.xlsx" TargetMode="External" /><Relationship Id="rId19" Type="http://schemas.openxmlformats.org/officeDocument/2006/relationships/hyperlink" Target="http://www.pref.gifu.lg.jp/kodomo/iryo/iryo-kikan/11229/byousyoukinou2016.data/21_2104_22128073_19.xlsx" TargetMode="External" /><Relationship Id="rId20" Type="http://schemas.openxmlformats.org/officeDocument/2006/relationships/hyperlink" Target="http://www.pref.gifu.lg.jp/kodomo/iryo/iryo-kikan/11229/byousyoukinou2016.data/21_2104_22128196_20.xlsx" TargetMode="External" /><Relationship Id="rId21" Type="http://schemas.openxmlformats.org/officeDocument/2006/relationships/hyperlink" Target="http://www.pref.gifu.lg.jp/kodomo/iryo/iryo-kikan/11229/byousyoukinou2016.data/21_2104_22128204_21.xlsx" TargetMode="External" /><Relationship Id="rId22" Type="http://schemas.openxmlformats.org/officeDocument/2006/relationships/hyperlink" Target="http://www.pref.gifu.lg.jp/kodomo/iryo/iryo-kikan/11229/byousyoukinou2016.data/21_2104_22128146_22.xlsx" TargetMode="External" /><Relationship Id="rId23" Type="http://schemas.openxmlformats.org/officeDocument/2006/relationships/hyperlink" Target="http://www.pref.gifu.lg.jp/kodomo/iryo/iryo-kikan/11229/byousyoukinou2016.data/21_2104_22128142_23.xlsx" TargetMode="External" /><Relationship Id="rId24" Type="http://schemas.openxmlformats.org/officeDocument/2006/relationships/hyperlink" Target="http://www.pref.gifu.lg.jp/kodomo/iryo/iryo-kikan/11229/byousyoukinou2016.data/21_2104_22128176_24.xlsx" TargetMode="External" /><Relationship Id="rId25" Type="http://schemas.openxmlformats.org/officeDocument/2006/relationships/hyperlink" Target="http://www.pref.gifu.lg.jp/kodomo/iryo/iryo-kikan/11229/byousyoukinou2016.data/21_2104_22128201_25.xlsx" TargetMode="External" /><Relationship Id="rId26" Type="http://schemas.openxmlformats.org/officeDocument/2006/relationships/hyperlink" Target="http://www.pref.gifu.lg.jp/kodomo/iryo/iryo-kikan/11229/byousyoukinou2016.data/21_2104_22128092_26.xlsx" TargetMode="External" /><Relationship Id="rId27" Type="http://schemas.openxmlformats.org/officeDocument/2006/relationships/hyperlink" Target="http://www.pref.gifu.lg.jp/kodomo/iryo/iryo-kikan/11229/byousyoukinou2016.data/21_2104_22128180_27.xls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3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5.28125" style="0" hidden="1" customWidth="1"/>
    <col min="5" max="5" width="10.57421875" style="9" customWidth="1"/>
    <col min="6" max="11" width="11.57421875" style="0" customWidth="1"/>
    <col min="12" max="12" width="18.140625" style="0" customWidth="1"/>
  </cols>
  <sheetData>
    <row r="1" spans="2:5" ht="24" customHeight="1">
      <c r="B1" s="2" t="s">
        <v>28</v>
      </c>
      <c r="C1" s="2"/>
      <c r="D1" s="2"/>
      <c r="E1" s="8"/>
    </row>
    <row r="2" spans="2:11" ht="24" customHeight="1">
      <c r="B2" s="2" t="s">
        <v>48</v>
      </c>
      <c r="C2" s="2"/>
      <c r="D2" s="2"/>
      <c r="K2" s="7"/>
    </row>
    <row r="3" spans="2:11" ht="24" customHeight="1">
      <c r="B3" s="29" t="s">
        <v>49</v>
      </c>
      <c r="C3" s="2"/>
      <c r="D3" s="2"/>
      <c r="K3" s="7"/>
    </row>
    <row r="4" spans="2:11" ht="24" customHeight="1">
      <c r="B4" s="29" t="s">
        <v>52</v>
      </c>
      <c r="C4" s="2"/>
      <c r="D4" s="2"/>
      <c r="K4" s="7"/>
    </row>
    <row r="5" spans="2:11" ht="24" customHeight="1">
      <c r="B5" s="29" t="s">
        <v>45</v>
      </c>
      <c r="C5" s="2"/>
      <c r="D5" s="2"/>
      <c r="K5" s="7" t="s">
        <v>47</v>
      </c>
    </row>
    <row r="6" spans="2:11" ht="9" customHeight="1">
      <c r="B6" s="11"/>
      <c r="C6" s="3"/>
      <c r="D6" s="3"/>
      <c r="E6" s="10"/>
      <c r="F6" s="4"/>
      <c r="G6" s="5"/>
      <c r="H6" s="5"/>
      <c r="I6" s="5"/>
      <c r="J6" s="5"/>
      <c r="K6" s="6"/>
    </row>
    <row r="7" spans="1:11" s="19" customFormat="1" ht="62.25" customHeight="1">
      <c r="A7" s="16"/>
      <c r="B7" s="12" t="s">
        <v>30</v>
      </c>
      <c r="C7" s="12" t="s">
        <v>6</v>
      </c>
      <c r="D7" s="12" t="s">
        <v>29</v>
      </c>
      <c r="E7" s="12" t="s">
        <v>7</v>
      </c>
      <c r="F7" s="27" t="s">
        <v>0</v>
      </c>
      <c r="G7" s="28" t="s">
        <v>1</v>
      </c>
      <c r="H7" s="28" t="s">
        <v>2</v>
      </c>
      <c r="I7" s="28" t="s">
        <v>3</v>
      </c>
      <c r="J7" s="28" t="s">
        <v>4</v>
      </c>
      <c r="K7" s="30" t="s">
        <v>46</v>
      </c>
    </row>
    <row r="8" spans="1:11" s="19" customFormat="1" ht="22.5" customHeight="1">
      <c r="A8" s="16"/>
      <c r="B8" s="13" t="s">
        <v>31</v>
      </c>
      <c r="C8" s="31" t="s">
        <v>10</v>
      </c>
      <c r="D8" s="17">
        <v>21204</v>
      </c>
      <c r="E8" s="34" t="s">
        <v>40</v>
      </c>
      <c r="F8" s="18">
        <f aca="true" t="shared" si="0" ref="F8:F20">SUM(G8:K8)</f>
        <v>562</v>
      </c>
      <c r="G8" s="18">
        <v>272</v>
      </c>
      <c r="H8" s="18">
        <v>218</v>
      </c>
      <c r="I8" s="18">
        <v>0</v>
      </c>
      <c r="J8" s="18">
        <v>20</v>
      </c>
      <c r="K8" s="18">
        <v>52</v>
      </c>
    </row>
    <row r="9" spans="1:11" s="19" customFormat="1" ht="22.5" customHeight="1">
      <c r="A9" s="16"/>
      <c r="B9" s="14" t="s">
        <v>31</v>
      </c>
      <c r="C9" s="32" t="s">
        <v>38</v>
      </c>
      <c r="D9" s="17">
        <v>21204</v>
      </c>
      <c r="E9" s="35" t="s">
        <v>40</v>
      </c>
      <c r="F9" s="20">
        <f t="shared" si="0"/>
        <v>250</v>
      </c>
      <c r="G9" s="20">
        <v>10</v>
      </c>
      <c r="H9" s="20">
        <v>190</v>
      </c>
      <c r="I9" s="20">
        <v>50</v>
      </c>
      <c r="J9" s="20">
        <v>0</v>
      </c>
      <c r="K9" s="20">
        <v>0</v>
      </c>
    </row>
    <row r="10" spans="1:11" s="19" customFormat="1" ht="22.5" customHeight="1">
      <c r="A10" s="16"/>
      <c r="B10" s="14" t="s">
        <v>31</v>
      </c>
      <c r="C10" s="32" t="s">
        <v>12</v>
      </c>
      <c r="D10" s="17">
        <v>21204</v>
      </c>
      <c r="E10" s="35" t="s">
        <v>40</v>
      </c>
      <c r="F10" s="20">
        <f t="shared" si="0"/>
        <v>50</v>
      </c>
      <c r="G10" s="20">
        <v>0</v>
      </c>
      <c r="H10" s="20">
        <v>0</v>
      </c>
      <c r="I10" s="20">
        <v>50</v>
      </c>
      <c r="J10" s="20">
        <v>0</v>
      </c>
      <c r="K10" s="20">
        <v>0</v>
      </c>
    </row>
    <row r="11" spans="1:11" s="19" customFormat="1" ht="22.5" customHeight="1">
      <c r="A11" s="16"/>
      <c r="B11" s="14" t="s">
        <v>31</v>
      </c>
      <c r="C11" s="32" t="s">
        <v>11</v>
      </c>
      <c r="D11" s="17">
        <v>21204</v>
      </c>
      <c r="E11" s="35" t="s">
        <v>40</v>
      </c>
      <c r="F11" s="20">
        <f t="shared" si="0"/>
        <v>50</v>
      </c>
      <c r="G11" s="20">
        <v>0</v>
      </c>
      <c r="H11" s="20">
        <v>0</v>
      </c>
      <c r="I11" s="20">
        <v>20</v>
      </c>
      <c r="J11" s="20">
        <v>30</v>
      </c>
      <c r="K11" s="20">
        <v>0</v>
      </c>
    </row>
    <row r="12" spans="1:11" s="19" customFormat="1" ht="22.5" customHeight="1">
      <c r="A12" s="16"/>
      <c r="B12" s="14" t="s">
        <v>31</v>
      </c>
      <c r="C12" s="32" t="s">
        <v>13</v>
      </c>
      <c r="D12" s="21">
        <v>21206</v>
      </c>
      <c r="E12" s="35" t="s">
        <v>41</v>
      </c>
      <c r="F12" s="20">
        <f t="shared" si="0"/>
        <v>360</v>
      </c>
      <c r="G12" s="20">
        <v>50</v>
      </c>
      <c r="H12" s="20">
        <v>183</v>
      </c>
      <c r="I12" s="20">
        <v>40</v>
      </c>
      <c r="J12" s="20">
        <v>0</v>
      </c>
      <c r="K12" s="20">
        <v>87</v>
      </c>
    </row>
    <row r="13" spans="1:11" s="19" customFormat="1" ht="22.5" customHeight="1">
      <c r="A13" s="16"/>
      <c r="B13" s="14" t="s">
        <v>31</v>
      </c>
      <c r="C13" s="32" t="s">
        <v>39</v>
      </c>
      <c r="D13" s="21">
        <v>21206</v>
      </c>
      <c r="E13" s="35" t="s">
        <v>41</v>
      </c>
      <c r="F13" s="20">
        <f t="shared" si="0"/>
        <v>199</v>
      </c>
      <c r="G13" s="20">
        <v>0</v>
      </c>
      <c r="H13" s="20">
        <v>110</v>
      </c>
      <c r="I13" s="20">
        <v>0</v>
      </c>
      <c r="J13" s="20">
        <v>50</v>
      </c>
      <c r="K13" s="20">
        <v>39</v>
      </c>
    </row>
    <row r="14" spans="1:11" s="19" customFormat="1" ht="22.5" customHeight="1">
      <c r="A14" s="16"/>
      <c r="B14" s="14" t="s">
        <v>31</v>
      </c>
      <c r="C14" s="32" t="s">
        <v>14</v>
      </c>
      <c r="D14" s="21">
        <v>21206</v>
      </c>
      <c r="E14" s="35" t="s">
        <v>41</v>
      </c>
      <c r="F14" s="20">
        <f t="shared" si="0"/>
        <v>80</v>
      </c>
      <c r="G14" s="20">
        <v>0</v>
      </c>
      <c r="H14" s="20">
        <v>0</v>
      </c>
      <c r="I14" s="20">
        <v>40</v>
      </c>
      <c r="J14" s="20">
        <v>40</v>
      </c>
      <c r="K14" s="20">
        <v>0</v>
      </c>
    </row>
    <row r="15" spans="1:11" s="19" customFormat="1" ht="22.5" customHeight="1">
      <c r="A15" s="16"/>
      <c r="B15" s="14" t="s">
        <v>31</v>
      </c>
      <c r="C15" s="33" t="s">
        <v>16</v>
      </c>
      <c r="D15" s="21">
        <v>21208</v>
      </c>
      <c r="E15" s="35" t="s">
        <v>42</v>
      </c>
      <c r="F15" s="20">
        <f t="shared" si="0"/>
        <v>270</v>
      </c>
      <c r="G15" s="20">
        <v>55</v>
      </c>
      <c r="H15" s="20">
        <v>215</v>
      </c>
      <c r="I15" s="20">
        <v>0</v>
      </c>
      <c r="J15" s="20">
        <v>0</v>
      </c>
      <c r="K15" s="20">
        <v>0</v>
      </c>
    </row>
    <row r="16" spans="1:11" s="19" customFormat="1" ht="22.5" customHeight="1">
      <c r="A16" s="16"/>
      <c r="B16" s="14" t="s">
        <v>31</v>
      </c>
      <c r="C16" s="32" t="s">
        <v>15</v>
      </c>
      <c r="D16" s="21">
        <v>21208</v>
      </c>
      <c r="E16" s="35" t="s">
        <v>42</v>
      </c>
      <c r="F16" s="20">
        <f t="shared" si="0"/>
        <v>48</v>
      </c>
      <c r="G16" s="20">
        <v>0</v>
      </c>
      <c r="H16" s="20">
        <v>0</v>
      </c>
      <c r="I16" s="20">
        <v>0</v>
      </c>
      <c r="J16" s="20">
        <v>48</v>
      </c>
      <c r="K16" s="20">
        <v>0</v>
      </c>
    </row>
    <row r="17" spans="1:11" s="19" customFormat="1" ht="22.5" customHeight="1">
      <c r="A17" s="16"/>
      <c r="B17" s="14" t="s">
        <v>31</v>
      </c>
      <c r="C17" s="32" t="s">
        <v>51</v>
      </c>
      <c r="D17" s="21">
        <v>21210</v>
      </c>
      <c r="E17" s="35" t="s">
        <v>43</v>
      </c>
      <c r="F17" s="44">
        <f>SUM(G17:K17)</f>
        <v>199</v>
      </c>
      <c r="G17" s="44">
        <v>0</v>
      </c>
      <c r="H17" s="44">
        <v>148</v>
      </c>
      <c r="I17" s="44">
        <v>51</v>
      </c>
      <c r="J17" s="44">
        <v>0</v>
      </c>
      <c r="K17" s="44">
        <v>0</v>
      </c>
    </row>
    <row r="18" spans="1:11" s="19" customFormat="1" ht="22.5" customHeight="1">
      <c r="A18" s="16"/>
      <c r="B18" s="14" t="s">
        <v>31</v>
      </c>
      <c r="C18" s="32" t="s">
        <v>17</v>
      </c>
      <c r="D18" s="21">
        <v>21210</v>
      </c>
      <c r="E18" s="35" t="s">
        <v>43</v>
      </c>
      <c r="F18" s="20">
        <f t="shared" si="0"/>
        <v>56</v>
      </c>
      <c r="G18" s="20">
        <v>0</v>
      </c>
      <c r="H18" s="20">
        <v>34</v>
      </c>
      <c r="I18" s="20">
        <v>0</v>
      </c>
      <c r="J18" s="20">
        <v>22</v>
      </c>
      <c r="K18" s="20">
        <v>0</v>
      </c>
    </row>
    <row r="19" spans="1:11" s="19" customFormat="1" ht="22.5" customHeight="1">
      <c r="A19" s="16"/>
      <c r="B19" s="14" t="s">
        <v>31</v>
      </c>
      <c r="C19" s="32" t="s">
        <v>18</v>
      </c>
      <c r="D19" s="21">
        <v>21210</v>
      </c>
      <c r="E19" s="35" t="s">
        <v>44</v>
      </c>
      <c r="F19" s="20">
        <f t="shared" si="0"/>
        <v>350</v>
      </c>
      <c r="G19" s="20">
        <v>0</v>
      </c>
      <c r="H19" s="20">
        <v>216</v>
      </c>
      <c r="I19" s="20">
        <v>60</v>
      </c>
      <c r="J19" s="20">
        <v>0</v>
      </c>
      <c r="K19" s="20">
        <v>74</v>
      </c>
    </row>
    <row r="20" spans="1:11" s="19" customFormat="1" ht="22.5" customHeight="1" thickBot="1">
      <c r="A20" s="16"/>
      <c r="B20" s="14" t="s">
        <v>31</v>
      </c>
      <c r="C20" s="31" t="s">
        <v>19</v>
      </c>
      <c r="D20" s="21">
        <v>21212</v>
      </c>
      <c r="E20" s="36" t="s">
        <v>44</v>
      </c>
      <c r="F20" s="20">
        <f t="shared" si="0"/>
        <v>60</v>
      </c>
      <c r="G20" s="20">
        <v>0</v>
      </c>
      <c r="H20" s="20">
        <v>0</v>
      </c>
      <c r="I20" s="20">
        <v>0</v>
      </c>
      <c r="J20" s="20">
        <v>60</v>
      </c>
      <c r="K20" s="20">
        <v>0</v>
      </c>
    </row>
    <row r="21" spans="1:11" s="19" customFormat="1" ht="22.5" customHeight="1" thickBot="1">
      <c r="A21" s="22"/>
      <c r="B21" s="38" t="s">
        <v>9</v>
      </c>
      <c r="C21" s="39"/>
      <c r="D21" s="39"/>
      <c r="E21" s="40"/>
      <c r="F21" s="23">
        <f>SUM(G21:K21)</f>
        <v>2534</v>
      </c>
      <c r="G21" s="23">
        <f>SUM(G8:G20)</f>
        <v>387</v>
      </c>
      <c r="H21" s="23">
        <f>SUM(H8:H20)</f>
        <v>1314</v>
      </c>
      <c r="I21" s="23">
        <f>SUM(I8:I20)</f>
        <v>311</v>
      </c>
      <c r="J21" s="23">
        <f>SUM(J8:J20)</f>
        <v>270</v>
      </c>
      <c r="K21" s="24">
        <f>SUM(K8:K20)</f>
        <v>252</v>
      </c>
    </row>
    <row r="22" spans="1:11" s="19" customFormat="1" ht="22.5" customHeight="1">
      <c r="A22" s="22"/>
      <c r="B22" s="15" t="s">
        <v>32</v>
      </c>
      <c r="C22" s="31" t="s">
        <v>33</v>
      </c>
      <c r="D22" s="17">
        <v>21204</v>
      </c>
      <c r="E22" s="37" t="s">
        <v>40</v>
      </c>
      <c r="F22" s="20">
        <f aca="true" t="shared" si="1" ref="F22:F35">SUM(G22:K22)</f>
        <v>19</v>
      </c>
      <c r="G22" s="20">
        <v>0</v>
      </c>
      <c r="H22" s="20">
        <v>19</v>
      </c>
      <c r="I22" s="20">
        <v>0</v>
      </c>
      <c r="J22" s="20">
        <v>0</v>
      </c>
      <c r="K22" s="20">
        <v>0</v>
      </c>
    </row>
    <row r="23" spans="1:11" s="19" customFormat="1" ht="22.5" customHeight="1">
      <c r="A23" s="22"/>
      <c r="B23" s="14" t="s">
        <v>32</v>
      </c>
      <c r="C23" s="32" t="s">
        <v>50</v>
      </c>
      <c r="D23" s="17">
        <v>21204</v>
      </c>
      <c r="E23" s="35" t="s">
        <v>40</v>
      </c>
      <c r="F23" s="20">
        <f t="shared" si="1"/>
        <v>19</v>
      </c>
      <c r="G23" s="20">
        <v>0</v>
      </c>
      <c r="H23" s="20">
        <v>0</v>
      </c>
      <c r="I23" s="20">
        <v>0</v>
      </c>
      <c r="J23" s="20">
        <v>19</v>
      </c>
      <c r="K23" s="20">
        <v>0</v>
      </c>
    </row>
    <row r="24" spans="1:11" s="19" customFormat="1" ht="22.5" customHeight="1">
      <c r="A24" s="22"/>
      <c r="B24" s="14" t="s">
        <v>32</v>
      </c>
      <c r="C24" s="32" t="s">
        <v>34</v>
      </c>
      <c r="D24" s="17">
        <v>21204</v>
      </c>
      <c r="E24" s="35" t="s">
        <v>40</v>
      </c>
      <c r="F24" s="20">
        <f t="shared" si="1"/>
        <v>18</v>
      </c>
      <c r="G24" s="20">
        <v>0</v>
      </c>
      <c r="H24" s="20">
        <v>0</v>
      </c>
      <c r="I24" s="20">
        <v>0</v>
      </c>
      <c r="J24" s="20">
        <v>18</v>
      </c>
      <c r="K24" s="20">
        <v>0</v>
      </c>
    </row>
    <row r="25" spans="1:11" s="19" customFormat="1" ht="22.5" customHeight="1">
      <c r="A25" s="22"/>
      <c r="B25" s="14" t="s">
        <v>32</v>
      </c>
      <c r="C25" s="32" t="s">
        <v>20</v>
      </c>
      <c r="D25" s="17">
        <v>21204</v>
      </c>
      <c r="E25" s="35" t="s">
        <v>40</v>
      </c>
      <c r="F25" s="20">
        <f t="shared" si="1"/>
        <v>15</v>
      </c>
      <c r="G25" s="20">
        <v>0</v>
      </c>
      <c r="H25" s="20">
        <v>15</v>
      </c>
      <c r="I25" s="20">
        <v>0</v>
      </c>
      <c r="J25" s="20">
        <v>0</v>
      </c>
      <c r="K25" s="20">
        <v>0</v>
      </c>
    </row>
    <row r="26" spans="1:11" s="19" customFormat="1" ht="22.5" customHeight="1">
      <c r="A26" s="22"/>
      <c r="B26" s="14" t="s">
        <v>32</v>
      </c>
      <c r="C26" s="32" t="s">
        <v>35</v>
      </c>
      <c r="D26" s="17">
        <v>21204</v>
      </c>
      <c r="E26" s="35" t="s">
        <v>40</v>
      </c>
      <c r="F26" s="20">
        <f t="shared" si="1"/>
        <v>14</v>
      </c>
      <c r="G26" s="20">
        <v>0</v>
      </c>
      <c r="H26" s="20">
        <v>14</v>
      </c>
      <c r="I26" s="20">
        <v>0</v>
      </c>
      <c r="J26" s="20">
        <v>0</v>
      </c>
      <c r="K26" s="20">
        <v>0</v>
      </c>
    </row>
    <row r="27" spans="1:11" s="19" customFormat="1" ht="22.5" customHeight="1">
      <c r="A27" s="22"/>
      <c r="B27" s="14" t="s">
        <v>32</v>
      </c>
      <c r="C27" s="32" t="s">
        <v>21</v>
      </c>
      <c r="D27" s="17">
        <v>21204</v>
      </c>
      <c r="E27" s="35" t="s">
        <v>40</v>
      </c>
      <c r="F27" s="20">
        <f t="shared" si="1"/>
        <v>13</v>
      </c>
      <c r="G27" s="20">
        <v>0</v>
      </c>
      <c r="H27" s="20">
        <v>13</v>
      </c>
      <c r="I27" s="20">
        <v>0</v>
      </c>
      <c r="J27" s="20">
        <v>0</v>
      </c>
      <c r="K27" s="20">
        <v>0</v>
      </c>
    </row>
    <row r="28" spans="1:11" s="19" customFormat="1" ht="22.5" customHeight="1">
      <c r="A28" s="22"/>
      <c r="B28" s="14" t="s">
        <v>32</v>
      </c>
      <c r="C28" s="32" t="s">
        <v>22</v>
      </c>
      <c r="D28" s="17">
        <v>21204</v>
      </c>
      <c r="E28" s="35" t="s">
        <v>40</v>
      </c>
      <c r="F28" s="20">
        <f t="shared" si="1"/>
        <v>9</v>
      </c>
      <c r="G28" s="20">
        <v>0</v>
      </c>
      <c r="H28" s="20">
        <v>9</v>
      </c>
      <c r="I28" s="20">
        <v>0</v>
      </c>
      <c r="J28" s="20">
        <v>0</v>
      </c>
      <c r="K28" s="20">
        <v>0</v>
      </c>
    </row>
    <row r="29" spans="1:11" s="19" customFormat="1" ht="22.5" customHeight="1">
      <c r="A29" s="22"/>
      <c r="B29" s="14" t="s">
        <v>32</v>
      </c>
      <c r="C29" s="32" t="s">
        <v>23</v>
      </c>
      <c r="D29" s="21">
        <v>21206</v>
      </c>
      <c r="E29" s="35" t="s">
        <v>41</v>
      </c>
      <c r="F29" s="20">
        <f t="shared" si="1"/>
        <v>18</v>
      </c>
      <c r="G29" s="20">
        <v>0</v>
      </c>
      <c r="H29" s="20">
        <v>18</v>
      </c>
      <c r="I29" s="20">
        <v>0</v>
      </c>
      <c r="J29" s="20">
        <v>0</v>
      </c>
      <c r="K29" s="20">
        <v>0</v>
      </c>
    </row>
    <row r="30" spans="1:11" s="19" customFormat="1" ht="22.5" customHeight="1">
      <c r="A30" s="22"/>
      <c r="B30" s="14" t="s">
        <v>32</v>
      </c>
      <c r="C30" s="32" t="s">
        <v>24</v>
      </c>
      <c r="D30" s="21">
        <v>21208</v>
      </c>
      <c r="E30" s="35" t="s">
        <v>42</v>
      </c>
      <c r="F30" s="20">
        <f t="shared" si="1"/>
        <v>12</v>
      </c>
      <c r="G30" s="20">
        <v>0</v>
      </c>
      <c r="H30" s="20">
        <v>12</v>
      </c>
      <c r="I30" s="20">
        <v>0</v>
      </c>
      <c r="J30" s="20">
        <v>0</v>
      </c>
      <c r="K30" s="20">
        <v>0</v>
      </c>
    </row>
    <row r="31" spans="1:11" s="19" customFormat="1" ht="22.5" customHeight="1">
      <c r="A31" s="22"/>
      <c r="B31" s="14" t="s">
        <v>32</v>
      </c>
      <c r="C31" s="32" t="s">
        <v>36</v>
      </c>
      <c r="D31" s="21">
        <v>21210</v>
      </c>
      <c r="E31" s="35" t="s">
        <v>43</v>
      </c>
      <c r="F31" s="20">
        <f>SUM(G31:K31)</f>
        <v>19</v>
      </c>
      <c r="G31" s="20">
        <v>0</v>
      </c>
      <c r="H31" s="20">
        <v>0</v>
      </c>
      <c r="I31" s="20">
        <v>0</v>
      </c>
      <c r="J31" s="20">
        <v>0</v>
      </c>
      <c r="K31" s="20">
        <v>19</v>
      </c>
    </row>
    <row r="32" spans="1:11" s="19" customFormat="1" ht="22.5" customHeight="1">
      <c r="A32" s="22"/>
      <c r="B32" s="14" t="s">
        <v>32</v>
      </c>
      <c r="C32" s="32" t="s">
        <v>27</v>
      </c>
      <c r="D32" s="21">
        <v>21208</v>
      </c>
      <c r="E32" s="35" t="s">
        <v>43</v>
      </c>
      <c r="F32" s="20">
        <f t="shared" si="1"/>
        <v>19</v>
      </c>
      <c r="G32" s="20">
        <v>0</v>
      </c>
      <c r="H32" s="20">
        <v>0</v>
      </c>
      <c r="I32" s="20">
        <v>19</v>
      </c>
      <c r="J32" s="20">
        <v>0</v>
      </c>
      <c r="K32" s="20">
        <v>0</v>
      </c>
    </row>
    <row r="33" spans="1:11" s="19" customFormat="1" ht="22.5" customHeight="1">
      <c r="A33" s="22"/>
      <c r="B33" s="14" t="s">
        <v>32</v>
      </c>
      <c r="C33" s="32" t="s">
        <v>26</v>
      </c>
      <c r="D33" s="21">
        <v>21210</v>
      </c>
      <c r="E33" s="35" t="s">
        <v>43</v>
      </c>
      <c r="F33" s="20">
        <f t="shared" si="1"/>
        <v>19</v>
      </c>
      <c r="G33" s="20">
        <v>0</v>
      </c>
      <c r="H33" s="20">
        <v>0</v>
      </c>
      <c r="I33" s="20">
        <v>0</v>
      </c>
      <c r="J33" s="20">
        <v>19</v>
      </c>
      <c r="K33" s="20">
        <v>0</v>
      </c>
    </row>
    <row r="34" spans="1:11" s="19" customFormat="1" ht="22.5" customHeight="1">
      <c r="A34" s="22"/>
      <c r="B34" s="14" t="s">
        <v>32</v>
      </c>
      <c r="C34" s="32" t="s">
        <v>37</v>
      </c>
      <c r="D34" s="21">
        <v>21210</v>
      </c>
      <c r="E34" s="35" t="s">
        <v>43</v>
      </c>
      <c r="F34" s="20">
        <f t="shared" si="1"/>
        <v>6</v>
      </c>
      <c r="G34" s="20">
        <v>0</v>
      </c>
      <c r="H34" s="20">
        <v>6</v>
      </c>
      <c r="I34" s="20">
        <v>0</v>
      </c>
      <c r="J34" s="20">
        <v>0</v>
      </c>
      <c r="K34" s="20">
        <v>0</v>
      </c>
    </row>
    <row r="35" spans="1:11" s="19" customFormat="1" ht="22.5" customHeight="1" thickBot="1">
      <c r="A35" s="22"/>
      <c r="B35" s="14" t="s">
        <v>32</v>
      </c>
      <c r="C35" s="31" t="s">
        <v>25</v>
      </c>
      <c r="D35" s="21">
        <v>21210</v>
      </c>
      <c r="E35" s="36" t="s">
        <v>43</v>
      </c>
      <c r="F35" s="20">
        <f t="shared" si="1"/>
        <v>4</v>
      </c>
      <c r="G35" s="20">
        <v>0</v>
      </c>
      <c r="H35" s="20">
        <v>4</v>
      </c>
      <c r="I35" s="20">
        <v>0</v>
      </c>
      <c r="J35" s="20">
        <v>0</v>
      </c>
      <c r="K35" s="20">
        <v>0</v>
      </c>
    </row>
    <row r="36" spans="1:11" s="19" customFormat="1" ht="22.5" customHeight="1" thickBot="1">
      <c r="A36" s="22"/>
      <c r="B36" s="38" t="s">
        <v>8</v>
      </c>
      <c r="C36" s="39"/>
      <c r="D36" s="39"/>
      <c r="E36" s="40"/>
      <c r="F36" s="23">
        <f>SUM(G36:K36)</f>
        <v>204</v>
      </c>
      <c r="G36" s="23">
        <f>SUM(G22:G35)</f>
        <v>0</v>
      </c>
      <c r="H36" s="23">
        <f>SUM(H22:H35)</f>
        <v>110</v>
      </c>
      <c r="I36" s="23">
        <f>SUM(I22:I35)</f>
        <v>19</v>
      </c>
      <c r="J36" s="23">
        <f>SUM(J22:J35)</f>
        <v>56</v>
      </c>
      <c r="K36" s="24">
        <f>SUM(K22:K35)</f>
        <v>19</v>
      </c>
    </row>
    <row r="37" spans="1:11" s="19" customFormat="1" ht="22.5" customHeight="1" thickBot="1">
      <c r="A37" s="16"/>
      <c r="B37" s="41" t="s">
        <v>5</v>
      </c>
      <c r="C37" s="42"/>
      <c r="D37" s="42"/>
      <c r="E37" s="43"/>
      <c r="F37" s="25">
        <f>SUM(G37:K37)</f>
        <v>2738</v>
      </c>
      <c r="G37" s="25">
        <f>G36+G21</f>
        <v>387</v>
      </c>
      <c r="H37" s="25">
        <f>H36+H21</f>
        <v>1424</v>
      </c>
      <c r="I37" s="25">
        <f>I36+I21</f>
        <v>330</v>
      </c>
      <c r="J37" s="25">
        <f>J36+J21</f>
        <v>326</v>
      </c>
      <c r="K37" s="26">
        <f>K36+K21</f>
        <v>271</v>
      </c>
    </row>
  </sheetData>
  <sheetProtection/>
  <mergeCells count="3">
    <mergeCell ref="B21:E21"/>
    <mergeCell ref="B36:E36"/>
    <mergeCell ref="B37:E37"/>
  </mergeCells>
  <hyperlinks>
    <hyperlink ref="C8" r:id="rId1" display="岐阜県立多治見病院"/>
    <hyperlink ref="C9" r:id="rId2" display="社会医療法人厚生会　多治見市民病院"/>
    <hyperlink ref="C10" r:id="rId3" display="サニーサイドホスピタル"/>
    <hyperlink ref="C11" r:id="rId4" display="タジミ第一病院"/>
    <hyperlink ref="C12" r:id="rId5" display="総合病院　中津川市民病院"/>
    <hyperlink ref="C13" r:id="rId6" display="国民健康保険 坂下病院"/>
    <hyperlink ref="C14" r:id="rId7" display="医療法人社団日新会　城山病院"/>
    <hyperlink ref="C15" r:id="rId8" display="岐阜県厚生農業協同組合連合会　東濃厚生病院"/>
    <hyperlink ref="C16" r:id="rId9" display="医療法人社団仁愛会　瑞浪病院"/>
    <hyperlink ref="C17" r:id="rId10" display="市立恵那病院　※"/>
    <hyperlink ref="C18" r:id="rId11" display="国民健康保険上矢作病院"/>
    <hyperlink ref="C19" r:id="rId12" display="土岐市立総合病院"/>
    <hyperlink ref="C20" r:id="rId13" display="高井病院"/>
    <hyperlink ref="C22" r:id="rId14" display="医療法人社団　啓仁会　安藤クリニック"/>
    <hyperlink ref="C23" r:id="rId15" display="幸クリニック"/>
    <hyperlink ref="C24" r:id="rId16" display="医療法人白楊会　多治見クリニック"/>
    <hyperlink ref="C25" r:id="rId17" display="ケイ・レディースクリニック"/>
    <hyperlink ref="C26" r:id="rId18" display="医療法人　誠宏会　中西ウイメンズクリニック"/>
    <hyperlink ref="C27" r:id="rId19" display="浜田・浅井医院"/>
    <hyperlink ref="C28" r:id="rId20" display="倉知眼科"/>
    <hyperlink ref="C29" r:id="rId21" display="林メディカルクリニック"/>
    <hyperlink ref="C30" r:id="rId22" display="塚田レディースクリニック"/>
    <hyperlink ref="C31" r:id="rId23" display="医療法人社団恵嶺会 林外科内科"/>
    <hyperlink ref="C32" r:id="rId24" display="森川クリニック"/>
    <hyperlink ref="C33" r:id="rId25" display="中部クリニック"/>
    <hyperlink ref="C34" r:id="rId26" display="医療法人社団　恵那メモリアルクリニック"/>
    <hyperlink ref="C35" r:id="rId27" display="松下眼科医院"/>
  </hyperlink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8" r:id="rId28"/>
  <headerFooter>
    <oddHeader>&amp;R東濃　H34（2022）年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2017-07-19T04:41:21Z</cp:lastPrinted>
  <dcterms:created xsi:type="dcterms:W3CDTF">2015-02-06T11:16:20Z</dcterms:created>
  <dcterms:modified xsi:type="dcterms:W3CDTF">2017-07-20T06:18:56Z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