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5" yWindow="0" windowWidth="20490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28" i="1"/>
  <c r="B49" i="1" l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5" i="1"/>
  <c r="K50" i="1" l="1"/>
  <c r="J50" i="1"/>
  <c r="H50" i="1"/>
  <c r="C50" i="1"/>
  <c r="F50" i="1"/>
  <c r="D50" i="1"/>
  <c r="G50" i="1"/>
  <c r="I50" i="1"/>
  <c r="E50" i="1"/>
  <c r="K28" i="1"/>
  <c r="J28" i="1"/>
  <c r="H28" i="1"/>
  <c r="C28" i="1"/>
  <c r="F28" i="1"/>
  <c r="D28" i="1"/>
  <c r="G28" i="1"/>
  <c r="I28" i="1"/>
  <c r="E28" i="1"/>
  <c r="K5" i="1" l="1"/>
  <c r="E5" i="1"/>
  <c r="H5" i="1"/>
  <c r="C5" i="1"/>
  <c r="J5" i="1"/>
  <c r="D5" i="1"/>
  <c r="F5" i="1"/>
  <c r="G5" i="1"/>
  <c r="I5" i="1"/>
  <c r="J6" i="1" l="1"/>
  <c r="G6" i="1" l="1"/>
  <c r="I6" i="1"/>
  <c r="C6" i="1"/>
  <c r="D6" i="1"/>
  <c r="K6" i="1"/>
  <c r="E6" i="1"/>
  <c r="F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<sst xmlns="http://schemas.openxmlformats.org/spreadsheetml/2006/main" count="60" uniqueCount="60">
  <si>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</si>
  <si>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</si>
  <si>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</si>
  <si>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</si>
  <si>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</si>
  <si>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</si>
  <si>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</si>
  <si>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</si>
  <si>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</si>
  <si>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</si>
  <si>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</si>
  <si>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</si>
  <si>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</si>
  <si>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</si>
  <si>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</si>
  <si>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</si>
  <si>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</si>
  <si>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</si>
  <si>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</si>
  <si>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</si>
  <si>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</si>
  <si>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</si>
  <si>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</si>
  <si>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</si>
  <si>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</si>
  <si>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</si>
  <si>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</si>
  <si>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</si>
  <si>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</si>
  <si>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</si>
  <si>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</si>
  <si>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</si>
  <si>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</si>
  <si>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</si>
  <si>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</si>
  <si>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</si>
  <si>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</si>
  <si>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</si>
  <si>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</si>
  <si>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</si>
  <si>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</si>
  <si>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</si>
  <si>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</si>
  <si>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</si>
  <si>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</si>
  <si>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</si>
  <si>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</si>
  <si>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</si>
  <si>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</si>
  <si>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</si>
  <si>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</si>
  <si>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</si>
  <si>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</si>
  <si>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</si>
  <si>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</si>
  <si>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</si>
  <si>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</si>
  <si>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</si>
  <si>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その他</t>
    <rPh sb="2" eb="3">
      <t>タ</t>
    </rPh>
    <phoneticPr fontId="2"/>
  </si>
  <si>
    <t>＜県内在留外国人数／市町村別＞　（平成30年12月末現在）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5" eb="26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</si>
</sst>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  <xf numFmtId="178" fontId="7" fillId="0" borderId="9" xfId="2" applyNumberFormat="1" applyFont="1" applyFill="1" applyBorder="1" applyAlignment="1">
      <alignment vertical="center" shrinkToFit="1"/>
    </xf>
    <xf numFmtId="178" fontId="7" fillId="0" borderId="9" xfId="1" applyNumberFormat="1" applyFont="1" applyFill="1" applyBorder="1" applyAlignment="1">
      <alignment vertical="center"/>
    </xf>
    <xf numFmtId="178" fontId="7" fillId="0" borderId="9" xfId="1" applyNumberFormat="1" applyFont="1" applyFill="1" applyBorder="1" applyAlignment="1">
      <alignment vertical="center" shrinkToFit="1"/>
    </xf>
    <xf numFmtId="178" fontId="7" fillId="0" borderId="10" xfId="2" applyNumberFormat="1" applyFont="1" applyFill="1" applyBorder="1" applyAlignment="1">
      <alignment vertical="center" shrinkToFit="1"/>
    </xf>
    <xf numFmtId="178" fontId="7" fillId="0" borderId="10" xfId="1" applyNumberFormat="1" applyFont="1" applyFill="1" applyBorder="1" applyAlignment="1">
      <alignment vertical="center"/>
    </xf>
    <xf numFmtId="178" fontId="7" fillId="0" borderId="10" xfId="1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35" activePane="bottomLeft" state="frozen"/>
      <selection activeCell="B4" sqref="B4"/>
      <selection pane="bottomLeft" activeCell="N36" sqref="N36"/>
    </sheetView>
  </sheetViews>
  <sheetFormatPr defaultColWidth="9" defaultRowHeight="18.75" x14ac:dyDescent="0.4"/>
  <cols>
    <col min="1" max="1" width="12.625" style="3" customWidth="1"/>
    <col min="2" max="2" width="10.625" style="8" customWidth="1"/>
    <col min="3" max="11" width="10.625" style="3" customWidth="1"/>
    <col min="12" max="16384" width="9" style="3"/>
  </cols>
  <sheetData>
    <row r="1" spans="1:11" ht="20.100000000000001" customHeight="1" x14ac:dyDescent="0.4">
      <c r="A1" s="1" t="s">
        <v>59</v>
      </c>
      <c r="B1" s="2"/>
      <c r="D1" s="2"/>
      <c r="E1" s="2"/>
      <c r="F1" s="2"/>
      <c r="G1" s="2"/>
      <c r="I1" s="2"/>
    </row>
    <row r="2" spans="1:11" s="7" customFormat="1" ht="8.1" customHeight="1" x14ac:dyDescent="0.4">
      <c r="A2" s="4"/>
      <c r="B2" s="5"/>
      <c r="D2" s="6"/>
      <c r="E2" s="6"/>
      <c r="F2" s="6"/>
      <c r="G2" s="6"/>
      <c r="I2" s="6"/>
    </row>
    <row r="3" spans="1:11" s="7" customFormat="1" ht="15.95" customHeight="1" x14ac:dyDescent="0.4">
      <c r="B3" s="8"/>
      <c r="C3" s="9"/>
      <c r="H3" s="9"/>
      <c r="J3" s="9"/>
      <c r="K3" s="10" t="s">
        <v>0</v>
      </c>
    </row>
    <row r="4" spans="1:11" s="7" customFormat="1" ht="15.95" customHeight="1" thickBot="1" x14ac:dyDescent="0.45">
      <c r="A4" s="11" t="s">
        <v>1</v>
      </c>
      <c r="B4" s="12" t="s">
        <v>2</v>
      </c>
      <c r="C4" s="14" t="s">
        <v>3</v>
      </c>
      <c r="D4" s="13" t="s">
        <v>5</v>
      </c>
      <c r="E4" s="13" t="s">
        <v>4</v>
      </c>
      <c r="F4" s="13" t="s">
        <v>6</v>
      </c>
      <c r="G4" s="13" t="s">
        <v>54</v>
      </c>
      <c r="H4" s="15" t="s">
        <v>55</v>
      </c>
      <c r="I4" s="13" t="s">
        <v>57</v>
      </c>
      <c r="J4" s="15" t="s">
        <v>56</v>
      </c>
      <c r="K4" s="15" t="s">
        <v>58</v>
      </c>
    </row>
    <row r="5" spans="1:11" s="7" customFormat="1" ht="15.95" customHeight="1" thickBot="1" x14ac:dyDescent="0.45">
      <c r="A5" s="16" t="s">
        <v>7</v>
      </c>
      <c r="B5" s="17">
        <f>SUM(C5:K5)</f>
        <v>55205</v>
      </c>
      <c r="C5" s="18">
        <f>SUM(C28+C50)</f>
        <v>12823</v>
      </c>
      <c r="D5" s="18">
        <f>SUM(D28+D50)</f>
        <v>11801</v>
      </c>
      <c r="E5" s="18">
        <f t="shared" ref="E5" si="0">SUM(E28+E50)</f>
        <v>11652</v>
      </c>
      <c r="F5" s="18">
        <f>SUM(F28+F50)</f>
        <v>7380</v>
      </c>
      <c r="G5" s="18">
        <f>SUM(G28+G50)</f>
        <v>3697</v>
      </c>
      <c r="H5" s="18">
        <f t="shared" ref="H5" si="1">SUM(H28+H50)</f>
        <v>832</v>
      </c>
      <c r="I5" s="18">
        <f>SUM(I28+I50)</f>
        <v>355</v>
      </c>
      <c r="J5" s="18">
        <f>SUM(J28+J50)</f>
        <v>265</v>
      </c>
      <c r="K5" s="18">
        <f t="shared" ref="K5" si="2">SUM(K28+K50)</f>
        <v>6400</v>
      </c>
    </row>
    <row r="6" spans="1:11" s="7" customFormat="1" ht="15.95" customHeight="1" thickTop="1" thickBot="1" x14ac:dyDescent="0.45">
      <c r="A6" s="19" t="s">
        <v>8</v>
      </c>
      <c r="B6" s="20">
        <v>1</v>
      </c>
      <c r="C6" s="21">
        <f>C5/$B$5</f>
        <v>0.2322796848111584</v>
      </c>
      <c r="D6" s="21">
        <f>D5/$B$5</f>
        <v>0.21376686894303051</v>
      </c>
      <c r="E6" s="21">
        <f>E5/$B$5</f>
        <v>0.21106783805814691</v>
      </c>
      <c r="F6" s="21">
        <f>F5/$B$5</f>
        <v>0.1336835431573227</v>
      </c>
      <c r="G6" s="21">
        <f>G5/$B$5</f>
        <v>6.6968571687347156E-2</v>
      </c>
      <c r="H6" s="21">
        <f t="shared" ref="H6" si="3">H5/$B$5</f>
        <v>1.5071098632370257E-2</v>
      </c>
      <c r="I6" s="21">
        <f>I5/$B$5</f>
        <v>6.4305769404945203E-3</v>
      </c>
      <c r="J6" s="21">
        <f>J5/$B$5</f>
        <v>4.8002898288198531E-3</v>
      </c>
      <c r="K6" s="21">
        <f t="shared" ref="K6" si="4">K5/$B$5</f>
        <v>0.11593152794130966</v>
      </c>
    </row>
    <row r="7" spans="1:11" s="35" customFormat="1" ht="15.95" customHeight="1" x14ac:dyDescent="0.4">
      <c r="A7" s="33" t="s">
        <v>9</v>
      </c>
      <c r="B7" s="45">
        <f t="shared" ref="B7:B50" si="5">SUM(C7:K7)</f>
        <v>9411</v>
      </c>
      <c r="C7" s="45">
        <v>2118</v>
      </c>
      <c r="D7" s="45">
        <v>2887</v>
      </c>
      <c r="E7" s="45">
        <v>236</v>
      </c>
      <c r="F7" s="45">
        <v>1092</v>
      </c>
      <c r="G7" s="45">
        <v>1140</v>
      </c>
      <c r="H7" s="45">
        <v>277</v>
      </c>
      <c r="I7" s="45">
        <v>131</v>
      </c>
      <c r="J7" s="45">
        <v>40</v>
      </c>
      <c r="K7" s="46">
        <v>1490</v>
      </c>
    </row>
    <row r="8" spans="1:11" s="35" customFormat="1" ht="15.95" customHeight="1" x14ac:dyDescent="0.4">
      <c r="A8" s="22" t="s">
        <v>10</v>
      </c>
      <c r="B8" s="45">
        <f t="shared" si="5"/>
        <v>5329</v>
      </c>
      <c r="C8" s="34">
        <v>422</v>
      </c>
      <c r="D8" s="45">
        <v>1246</v>
      </c>
      <c r="E8" s="45">
        <v>2413</v>
      </c>
      <c r="F8" s="45">
        <v>337</v>
      </c>
      <c r="G8" s="45">
        <v>259</v>
      </c>
      <c r="H8" s="34">
        <v>105</v>
      </c>
      <c r="I8" s="45">
        <v>36</v>
      </c>
      <c r="J8" s="34">
        <v>9</v>
      </c>
      <c r="K8" s="34">
        <v>502</v>
      </c>
    </row>
    <row r="9" spans="1:11" s="35" customFormat="1" ht="15.95" customHeight="1" x14ac:dyDescent="0.4">
      <c r="A9" s="22" t="s">
        <v>11</v>
      </c>
      <c r="B9" s="45">
        <f t="shared" si="5"/>
        <v>744</v>
      </c>
      <c r="C9" s="34">
        <v>73</v>
      </c>
      <c r="D9" s="45">
        <v>193</v>
      </c>
      <c r="E9" s="45">
        <v>26</v>
      </c>
      <c r="F9" s="45">
        <v>157</v>
      </c>
      <c r="G9" s="45">
        <v>115</v>
      </c>
      <c r="H9" s="34">
        <v>42</v>
      </c>
      <c r="I9" s="45">
        <v>16</v>
      </c>
      <c r="J9" s="34">
        <v>24</v>
      </c>
      <c r="K9" s="34">
        <v>98</v>
      </c>
    </row>
    <row r="10" spans="1:11" s="35" customFormat="1" ht="15.95" customHeight="1" x14ac:dyDescent="0.4">
      <c r="A10" s="22" t="s">
        <v>12</v>
      </c>
      <c r="B10" s="45">
        <f t="shared" si="5"/>
        <v>1917</v>
      </c>
      <c r="C10" s="34">
        <v>193</v>
      </c>
      <c r="D10" s="45">
        <v>569</v>
      </c>
      <c r="E10" s="45">
        <v>71</v>
      </c>
      <c r="F10" s="45">
        <v>285</v>
      </c>
      <c r="G10" s="45">
        <v>443</v>
      </c>
      <c r="H10" s="34">
        <v>18</v>
      </c>
      <c r="I10" s="45">
        <v>15</v>
      </c>
      <c r="J10" s="34">
        <v>6</v>
      </c>
      <c r="K10" s="34">
        <v>317</v>
      </c>
    </row>
    <row r="11" spans="1:11" s="35" customFormat="1" ht="15.95" customHeight="1" x14ac:dyDescent="0.4">
      <c r="A11" s="22" t="s">
        <v>13</v>
      </c>
      <c r="B11" s="45">
        <f t="shared" si="5"/>
        <v>2268</v>
      </c>
      <c r="C11" s="34">
        <v>261</v>
      </c>
      <c r="D11" s="45">
        <v>506</v>
      </c>
      <c r="E11" s="45">
        <v>523</v>
      </c>
      <c r="F11" s="45">
        <v>641</v>
      </c>
      <c r="G11" s="45">
        <v>70</v>
      </c>
      <c r="H11" s="34">
        <v>20</v>
      </c>
      <c r="I11" s="45">
        <v>14</v>
      </c>
      <c r="J11" s="34">
        <v>11</v>
      </c>
      <c r="K11" s="34">
        <v>222</v>
      </c>
    </row>
    <row r="12" spans="1:11" s="35" customFormat="1" ht="15.95" customHeight="1" x14ac:dyDescent="0.4">
      <c r="A12" s="22" t="s">
        <v>14</v>
      </c>
      <c r="B12" s="45">
        <f t="shared" si="5"/>
        <v>1584</v>
      </c>
      <c r="C12" s="34">
        <v>221</v>
      </c>
      <c r="D12" s="45">
        <v>346</v>
      </c>
      <c r="E12" s="45">
        <v>132</v>
      </c>
      <c r="F12" s="45">
        <v>382</v>
      </c>
      <c r="G12" s="45">
        <v>55</v>
      </c>
      <c r="H12" s="34">
        <v>48</v>
      </c>
      <c r="I12" s="45">
        <v>12</v>
      </c>
      <c r="J12" s="34">
        <v>6</v>
      </c>
      <c r="K12" s="34">
        <v>382</v>
      </c>
    </row>
    <row r="13" spans="1:11" s="35" customFormat="1" ht="15.95" customHeight="1" x14ac:dyDescent="0.4">
      <c r="A13" s="22" t="s">
        <v>15</v>
      </c>
      <c r="B13" s="45">
        <f t="shared" si="5"/>
        <v>483</v>
      </c>
      <c r="C13" s="34">
        <v>19</v>
      </c>
      <c r="D13" s="45">
        <v>142</v>
      </c>
      <c r="E13" s="45">
        <v>15</v>
      </c>
      <c r="F13" s="45">
        <v>218</v>
      </c>
      <c r="G13" s="45">
        <v>5</v>
      </c>
      <c r="H13" s="34">
        <v>6</v>
      </c>
      <c r="I13" s="45">
        <v>3</v>
      </c>
      <c r="J13" s="34">
        <v>0</v>
      </c>
      <c r="K13" s="34">
        <v>75</v>
      </c>
    </row>
    <row r="14" spans="1:11" s="35" customFormat="1" ht="15.95" customHeight="1" x14ac:dyDescent="0.4">
      <c r="A14" s="22" t="s">
        <v>16</v>
      </c>
      <c r="B14" s="47">
        <f t="shared" si="5"/>
        <v>1033</v>
      </c>
      <c r="C14" s="34">
        <v>390</v>
      </c>
      <c r="D14" s="47">
        <v>179</v>
      </c>
      <c r="E14" s="47">
        <v>110</v>
      </c>
      <c r="F14" s="47">
        <v>173</v>
      </c>
      <c r="G14" s="47">
        <v>61</v>
      </c>
      <c r="H14" s="34">
        <v>6</v>
      </c>
      <c r="I14" s="47">
        <v>3</v>
      </c>
      <c r="J14" s="34">
        <v>3</v>
      </c>
      <c r="K14" s="34">
        <v>108</v>
      </c>
    </row>
    <row r="15" spans="1:11" s="35" customFormat="1" ht="15.95" customHeight="1" x14ac:dyDescent="0.4">
      <c r="A15" s="22" t="s">
        <v>17</v>
      </c>
      <c r="B15" s="47">
        <f t="shared" si="5"/>
        <v>1174</v>
      </c>
      <c r="C15" s="34">
        <v>117</v>
      </c>
      <c r="D15" s="47">
        <v>403</v>
      </c>
      <c r="E15" s="47">
        <v>23</v>
      </c>
      <c r="F15" s="47">
        <v>240</v>
      </c>
      <c r="G15" s="47">
        <v>107</v>
      </c>
      <c r="H15" s="34">
        <v>86</v>
      </c>
      <c r="I15" s="47">
        <v>5</v>
      </c>
      <c r="J15" s="34">
        <v>5</v>
      </c>
      <c r="K15" s="34">
        <v>188</v>
      </c>
    </row>
    <row r="16" spans="1:11" s="35" customFormat="1" ht="15.95" customHeight="1" x14ac:dyDescent="0.4">
      <c r="A16" s="22" t="s">
        <v>18</v>
      </c>
      <c r="B16" s="45">
        <f t="shared" si="5"/>
        <v>832</v>
      </c>
      <c r="C16" s="34">
        <v>150</v>
      </c>
      <c r="D16" s="45">
        <v>130</v>
      </c>
      <c r="E16" s="45">
        <v>89</v>
      </c>
      <c r="F16" s="45">
        <v>251</v>
      </c>
      <c r="G16" s="45">
        <v>60</v>
      </c>
      <c r="H16" s="34">
        <v>5</v>
      </c>
      <c r="I16" s="45">
        <v>7</v>
      </c>
      <c r="J16" s="34">
        <v>2</v>
      </c>
      <c r="K16" s="34">
        <v>138</v>
      </c>
    </row>
    <row r="17" spans="1:11" s="35" customFormat="1" ht="15.95" customHeight="1" x14ac:dyDescent="0.4">
      <c r="A17" s="22" t="s">
        <v>19</v>
      </c>
      <c r="B17" s="45">
        <f t="shared" si="5"/>
        <v>5282</v>
      </c>
      <c r="C17" s="34">
        <v>2111</v>
      </c>
      <c r="D17" s="45">
        <v>318</v>
      </c>
      <c r="E17" s="45">
        <v>2287</v>
      </c>
      <c r="F17" s="45">
        <v>264</v>
      </c>
      <c r="G17" s="45">
        <v>78</v>
      </c>
      <c r="H17" s="34">
        <v>12</v>
      </c>
      <c r="I17" s="45">
        <v>4</v>
      </c>
      <c r="J17" s="34">
        <v>4</v>
      </c>
      <c r="K17" s="34">
        <v>204</v>
      </c>
    </row>
    <row r="18" spans="1:11" s="35" customFormat="1" ht="15.95" customHeight="1" x14ac:dyDescent="0.4">
      <c r="A18" s="22" t="s">
        <v>20</v>
      </c>
      <c r="B18" s="45">
        <f t="shared" si="5"/>
        <v>1817</v>
      </c>
      <c r="C18" s="34">
        <v>694</v>
      </c>
      <c r="D18" s="45">
        <v>218</v>
      </c>
      <c r="E18" s="45">
        <v>189</v>
      </c>
      <c r="F18" s="45">
        <v>180</v>
      </c>
      <c r="G18" s="45">
        <v>223</v>
      </c>
      <c r="H18" s="34">
        <v>7</v>
      </c>
      <c r="I18" s="45">
        <v>7</v>
      </c>
      <c r="J18" s="34">
        <v>5</v>
      </c>
      <c r="K18" s="34">
        <v>294</v>
      </c>
    </row>
    <row r="19" spans="1:11" s="35" customFormat="1" ht="15.95" customHeight="1" x14ac:dyDescent="0.4">
      <c r="A19" s="22" t="s">
        <v>21</v>
      </c>
      <c r="B19" s="45">
        <f t="shared" si="5"/>
        <v>3239</v>
      </c>
      <c r="C19" s="34">
        <v>518</v>
      </c>
      <c r="D19" s="45">
        <v>550</v>
      </c>
      <c r="E19" s="45">
        <v>866</v>
      </c>
      <c r="F19" s="45">
        <v>371</v>
      </c>
      <c r="G19" s="45">
        <v>284</v>
      </c>
      <c r="H19" s="34">
        <v>25</v>
      </c>
      <c r="I19" s="45">
        <v>17</v>
      </c>
      <c r="J19" s="34">
        <v>26</v>
      </c>
      <c r="K19" s="34">
        <v>582</v>
      </c>
    </row>
    <row r="20" spans="1:11" s="35" customFormat="1" ht="15.95" customHeight="1" x14ac:dyDescent="0.4">
      <c r="A20" s="22" t="s">
        <v>22</v>
      </c>
      <c r="B20" s="45">
        <f t="shared" si="5"/>
        <v>7863</v>
      </c>
      <c r="C20" s="34">
        <v>3596</v>
      </c>
      <c r="D20" s="45">
        <v>375</v>
      </c>
      <c r="E20" s="45">
        <v>3022</v>
      </c>
      <c r="F20" s="45">
        <v>343</v>
      </c>
      <c r="G20" s="45">
        <v>194</v>
      </c>
      <c r="H20" s="34">
        <v>16</v>
      </c>
      <c r="I20" s="45">
        <v>15</v>
      </c>
      <c r="J20" s="34">
        <v>12</v>
      </c>
      <c r="K20" s="34">
        <v>290</v>
      </c>
    </row>
    <row r="21" spans="1:11" s="35" customFormat="1" ht="15.95" customHeight="1" x14ac:dyDescent="0.4">
      <c r="A21" s="22" t="s">
        <v>23</v>
      </c>
      <c r="B21" s="45">
        <f t="shared" si="5"/>
        <v>630</v>
      </c>
      <c r="C21" s="34">
        <v>31</v>
      </c>
      <c r="D21" s="45">
        <v>314</v>
      </c>
      <c r="E21" s="45">
        <v>26</v>
      </c>
      <c r="F21" s="45">
        <v>190</v>
      </c>
      <c r="G21" s="45">
        <v>9</v>
      </c>
      <c r="H21" s="34">
        <v>5</v>
      </c>
      <c r="I21" s="45">
        <v>6</v>
      </c>
      <c r="J21" s="34">
        <v>1</v>
      </c>
      <c r="K21" s="34">
        <v>48</v>
      </c>
    </row>
    <row r="22" spans="1:11" s="35" customFormat="1" ht="15.95" customHeight="1" x14ac:dyDescent="0.4">
      <c r="A22" s="22" t="s">
        <v>24</v>
      </c>
      <c r="B22" s="45">
        <f t="shared" si="5"/>
        <v>2340</v>
      </c>
      <c r="C22" s="34">
        <v>815</v>
      </c>
      <c r="D22" s="45">
        <v>622</v>
      </c>
      <c r="E22" s="45">
        <v>246</v>
      </c>
      <c r="F22" s="45">
        <v>314</v>
      </c>
      <c r="G22" s="45">
        <v>129</v>
      </c>
      <c r="H22" s="34">
        <v>13</v>
      </c>
      <c r="I22" s="45">
        <v>7</v>
      </c>
      <c r="J22" s="34">
        <v>7</v>
      </c>
      <c r="K22" s="34">
        <v>187</v>
      </c>
    </row>
    <row r="23" spans="1:11" s="35" customFormat="1" ht="15.95" customHeight="1" x14ac:dyDescent="0.4">
      <c r="A23" s="22" t="s">
        <v>25</v>
      </c>
      <c r="B23" s="45">
        <f t="shared" si="5"/>
        <v>146</v>
      </c>
      <c r="C23" s="34">
        <v>15</v>
      </c>
      <c r="D23" s="45">
        <v>34</v>
      </c>
      <c r="E23" s="45">
        <v>1</v>
      </c>
      <c r="F23" s="45">
        <v>38</v>
      </c>
      <c r="G23" s="45">
        <v>30</v>
      </c>
      <c r="H23" s="34">
        <v>0</v>
      </c>
      <c r="I23" s="45">
        <v>0</v>
      </c>
      <c r="J23" s="34">
        <v>4</v>
      </c>
      <c r="K23" s="34">
        <v>24</v>
      </c>
    </row>
    <row r="24" spans="1:11" s="35" customFormat="1" ht="15.95" customHeight="1" x14ac:dyDescent="0.4">
      <c r="A24" s="22" t="s">
        <v>26</v>
      </c>
      <c r="B24" s="45">
        <f t="shared" si="5"/>
        <v>674</v>
      </c>
      <c r="C24" s="34">
        <v>55</v>
      </c>
      <c r="D24" s="45">
        <v>323</v>
      </c>
      <c r="E24" s="45">
        <v>27</v>
      </c>
      <c r="F24" s="45">
        <v>92</v>
      </c>
      <c r="G24" s="45">
        <v>16</v>
      </c>
      <c r="H24" s="34">
        <v>24</v>
      </c>
      <c r="I24" s="45">
        <v>4</v>
      </c>
      <c r="J24" s="34">
        <v>6</v>
      </c>
      <c r="K24" s="34">
        <v>127</v>
      </c>
    </row>
    <row r="25" spans="1:11" s="35" customFormat="1" ht="15.95" customHeight="1" x14ac:dyDescent="0.4">
      <c r="A25" s="22" t="s">
        <v>27</v>
      </c>
      <c r="B25" s="45">
        <f t="shared" si="5"/>
        <v>513</v>
      </c>
      <c r="C25" s="34">
        <v>53</v>
      </c>
      <c r="D25" s="45">
        <v>208</v>
      </c>
      <c r="E25" s="45">
        <v>16</v>
      </c>
      <c r="F25" s="45">
        <v>123</v>
      </c>
      <c r="G25" s="45">
        <v>10</v>
      </c>
      <c r="H25" s="34">
        <v>15</v>
      </c>
      <c r="I25" s="45">
        <v>4</v>
      </c>
      <c r="J25" s="34">
        <v>50</v>
      </c>
      <c r="K25" s="34">
        <v>34</v>
      </c>
    </row>
    <row r="26" spans="1:11" s="35" customFormat="1" ht="15.95" customHeight="1" x14ac:dyDescent="0.4">
      <c r="A26" s="22" t="s">
        <v>28</v>
      </c>
      <c r="B26" s="45">
        <f t="shared" si="5"/>
        <v>454</v>
      </c>
      <c r="C26" s="34">
        <v>47</v>
      </c>
      <c r="D26" s="45">
        <v>161</v>
      </c>
      <c r="E26" s="45">
        <v>30</v>
      </c>
      <c r="F26" s="45">
        <v>72</v>
      </c>
      <c r="G26" s="45">
        <v>36</v>
      </c>
      <c r="H26" s="34">
        <v>21</v>
      </c>
      <c r="I26" s="45">
        <v>13</v>
      </c>
      <c r="J26" s="34">
        <v>21</v>
      </c>
      <c r="K26" s="34">
        <v>53</v>
      </c>
    </row>
    <row r="27" spans="1:11" s="35" customFormat="1" ht="15.95" customHeight="1" thickBot="1" x14ac:dyDescent="0.45">
      <c r="A27" s="28" t="s">
        <v>29</v>
      </c>
      <c r="B27" s="48">
        <f t="shared" si="5"/>
        <v>726</v>
      </c>
      <c r="C27" s="49">
        <v>34</v>
      </c>
      <c r="D27" s="50">
        <v>250</v>
      </c>
      <c r="E27" s="50">
        <v>71</v>
      </c>
      <c r="F27" s="50">
        <v>186</v>
      </c>
      <c r="G27" s="50">
        <v>21</v>
      </c>
      <c r="H27" s="49">
        <v>6</v>
      </c>
      <c r="I27" s="50">
        <v>1</v>
      </c>
      <c r="J27" s="49">
        <v>2</v>
      </c>
      <c r="K27" s="49">
        <v>155</v>
      </c>
    </row>
    <row r="28" spans="1:11" s="35" customFormat="1" ht="15.95" customHeight="1" thickTop="1" thickBot="1" x14ac:dyDescent="0.45">
      <c r="A28" s="31" t="s">
        <v>30</v>
      </c>
      <c r="B28" s="51">
        <f t="shared" si="5"/>
        <v>48459</v>
      </c>
      <c r="C28" s="52">
        <f>SUM(C7:C27)</f>
        <v>11933</v>
      </c>
      <c r="D28" s="53">
        <f>SUM(D7:D27)</f>
        <v>9974</v>
      </c>
      <c r="E28" s="53">
        <f>SUM(E7:E27)</f>
        <v>10419</v>
      </c>
      <c r="F28" s="53">
        <f>SUM(F7:F27)</f>
        <v>5949</v>
      </c>
      <c r="G28" s="53">
        <f t="shared" ref="G28" si="6">SUM(G7:G27)</f>
        <v>3345</v>
      </c>
      <c r="H28" s="52">
        <f t="shared" ref="H28" si="7">SUM(H7:H27)</f>
        <v>757</v>
      </c>
      <c r="I28" s="53">
        <f>SUM(I7:I27)</f>
        <v>320</v>
      </c>
      <c r="J28" s="52">
        <f>SUM(J7:J27)</f>
        <v>244</v>
      </c>
      <c r="K28" s="52">
        <f t="shared" ref="K28" si="8">SUM(K7:K27)</f>
        <v>5518</v>
      </c>
    </row>
    <row r="29" spans="1:11" s="35" customFormat="1" ht="15.95" customHeight="1" thickTop="1" x14ac:dyDescent="0.4">
      <c r="A29" s="33" t="s">
        <v>31</v>
      </c>
      <c r="B29" s="45">
        <f t="shared" si="5"/>
        <v>595</v>
      </c>
      <c r="C29" s="46">
        <v>91</v>
      </c>
      <c r="D29" s="45">
        <v>203</v>
      </c>
      <c r="E29" s="45">
        <v>16</v>
      </c>
      <c r="F29" s="45">
        <v>92</v>
      </c>
      <c r="G29" s="45">
        <v>58</v>
      </c>
      <c r="H29" s="46">
        <v>2</v>
      </c>
      <c r="I29" s="45">
        <v>6</v>
      </c>
      <c r="J29" s="46">
        <v>3</v>
      </c>
      <c r="K29" s="46">
        <v>124</v>
      </c>
    </row>
    <row r="30" spans="1:11" s="7" customFormat="1" ht="15.95" customHeight="1" x14ac:dyDescent="0.4">
      <c r="A30" s="22" t="s">
        <v>32</v>
      </c>
      <c r="B30" s="23">
        <f t="shared" si="5"/>
        <v>340</v>
      </c>
      <c r="C30" s="24">
        <v>64</v>
      </c>
      <c r="D30" s="25">
        <v>107</v>
      </c>
      <c r="E30" s="25">
        <v>13</v>
      </c>
      <c r="F30" s="25">
        <v>84</v>
      </c>
      <c r="G30" s="25">
        <v>24</v>
      </c>
      <c r="H30" s="24">
        <v>0</v>
      </c>
      <c r="I30" s="25">
        <v>4</v>
      </c>
      <c r="J30" s="24">
        <v>1</v>
      </c>
      <c r="K30" s="24">
        <v>43</v>
      </c>
    </row>
    <row r="31" spans="1:11" s="7" customFormat="1" ht="15.95" customHeight="1" x14ac:dyDescent="0.4">
      <c r="A31" s="22" t="s">
        <v>33</v>
      </c>
      <c r="B31" s="23">
        <f t="shared" si="5"/>
        <v>581</v>
      </c>
      <c r="C31" s="24">
        <v>35</v>
      </c>
      <c r="D31" s="27">
        <v>233</v>
      </c>
      <c r="E31" s="27">
        <v>40</v>
      </c>
      <c r="F31" s="27">
        <v>127</v>
      </c>
      <c r="G31" s="27">
        <v>26</v>
      </c>
      <c r="H31" s="24">
        <v>1</v>
      </c>
      <c r="I31" s="27">
        <v>2</v>
      </c>
      <c r="J31" s="24">
        <v>0</v>
      </c>
      <c r="K31" s="24">
        <v>117</v>
      </c>
    </row>
    <row r="32" spans="1:11" s="7" customFormat="1" ht="15.95" customHeight="1" x14ac:dyDescent="0.4">
      <c r="A32" s="22" t="s">
        <v>34</v>
      </c>
      <c r="B32" s="23">
        <f t="shared" si="5"/>
        <v>851</v>
      </c>
      <c r="C32" s="24">
        <v>27</v>
      </c>
      <c r="D32" s="25">
        <v>256</v>
      </c>
      <c r="E32" s="25">
        <v>373</v>
      </c>
      <c r="F32" s="25">
        <v>89</v>
      </c>
      <c r="G32" s="25">
        <v>18</v>
      </c>
      <c r="H32" s="24">
        <v>15</v>
      </c>
      <c r="I32" s="25">
        <v>2</v>
      </c>
      <c r="J32" s="24">
        <v>4</v>
      </c>
      <c r="K32" s="24">
        <v>67</v>
      </c>
    </row>
    <row r="33" spans="1:11" s="7" customFormat="1" ht="15.95" customHeight="1" x14ac:dyDescent="0.4">
      <c r="A33" s="22" t="s">
        <v>35</v>
      </c>
      <c r="B33" s="23">
        <f t="shared" si="5"/>
        <v>141</v>
      </c>
      <c r="C33" s="24">
        <v>10</v>
      </c>
      <c r="D33" s="26">
        <v>32</v>
      </c>
      <c r="E33" s="25">
        <v>15</v>
      </c>
      <c r="F33" s="25">
        <v>31</v>
      </c>
      <c r="G33" s="25">
        <v>12</v>
      </c>
      <c r="H33" s="24">
        <v>0</v>
      </c>
      <c r="I33" s="25">
        <v>2</v>
      </c>
      <c r="J33" s="24">
        <v>0</v>
      </c>
      <c r="K33" s="24">
        <v>39</v>
      </c>
    </row>
    <row r="34" spans="1:11" s="7" customFormat="1" ht="15.95" customHeight="1" x14ac:dyDescent="0.4">
      <c r="A34" s="22" t="s">
        <v>36</v>
      </c>
      <c r="B34" s="23">
        <f t="shared" si="5"/>
        <v>407</v>
      </c>
      <c r="C34" s="24">
        <v>40</v>
      </c>
      <c r="D34" s="25">
        <v>132</v>
      </c>
      <c r="E34" s="25">
        <v>64</v>
      </c>
      <c r="F34" s="25">
        <v>109</v>
      </c>
      <c r="G34" s="25">
        <v>15</v>
      </c>
      <c r="H34" s="24">
        <v>4</v>
      </c>
      <c r="I34" s="25">
        <v>2</v>
      </c>
      <c r="J34" s="24">
        <v>3</v>
      </c>
      <c r="K34" s="24">
        <v>38</v>
      </c>
    </row>
    <row r="35" spans="1:11" s="7" customFormat="1" ht="15.95" customHeight="1" x14ac:dyDescent="0.4">
      <c r="A35" s="22" t="s">
        <v>37</v>
      </c>
      <c r="B35" s="23">
        <f t="shared" si="5"/>
        <v>397</v>
      </c>
      <c r="C35" s="24">
        <v>46</v>
      </c>
      <c r="D35" s="25">
        <v>136</v>
      </c>
      <c r="E35" s="25">
        <v>14</v>
      </c>
      <c r="F35" s="25">
        <v>142</v>
      </c>
      <c r="G35" s="25">
        <v>4</v>
      </c>
      <c r="H35" s="24">
        <v>0</v>
      </c>
      <c r="I35" s="25">
        <v>0</v>
      </c>
      <c r="J35" s="24">
        <v>0</v>
      </c>
      <c r="K35" s="24">
        <v>55</v>
      </c>
    </row>
    <row r="36" spans="1:11" s="7" customFormat="1" ht="15.95" customHeight="1" x14ac:dyDescent="0.4">
      <c r="A36" s="22" t="s">
        <v>38</v>
      </c>
      <c r="B36" s="23">
        <f t="shared" si="5"/>
        <v>243</v>
      </c>
      <c r="C36" s="24">
        <v>25</v>
      </c>
      <c r="D36" s="25">
        <v>93</v>
      </c>
      <c r="E36" s="25">
        <v>11</v>
      </c>
      <c r="F36" s="25">
        <v>55</v>
      </c>
      <c r="G36" s="25">
        <v>13</v>
      </c>
      <c r="H36" s="24">
        <v>5</v>
      </c>
      <c r="I36" s="25">
        <v>0</v>
      </c>
      <c r="J36" s="24">
        <v>2</v>
      </c>
      <c r="K36" s="24">
        <v>39</v>
      </c>
    </row>
    <row r="37" spans="1:11" s="7" customFormat="1" ht="15.95" customHeight="1" x14ac:dyDescent="0.4">
      <c r="A37" s="22" t="s">
        <v>39</v>
      </c>
      <c r="B37" s="23">
        <f t="shared" si="5"/>
        <v>180</v>
      </c>
      <c r="C37" s="24">
        <v>22</v>
      </c>
      <c r="D37" s="25">
        <v>26</v>
      </c>
      <c r="E37" s="25">
        <v>6</v>
      </c>
      <c r="F37" s="25">
        <v>88</v>
      </c>
      <c r="G37" s="25">
        <v>10</v>
      </c>
      <c r="H37" s="24">
        <v>2</v>
      </c>
      <c r="I37" s="25">
        <v>6</v>
      </c>
      <c r="J37" s="24">
        <v>1</v>
      </c>
      <c r="K37" s="24">
        <v>19</v>
      </c>
    </row>
    <row r="38" spans="1:11" s="7" customFormat="1" ht="15.95" customHeight="1" x14ac:dyDescent="0.4">
      <c r="A38" s="22" t="s">
        <v>40</v>
      </c>
      <c r="B38" s="23">
        <f t="shared" si="5"/>
        <v>283</v>
      </c>
      <c r="C38" s="24">
        <v>59</v>
      </c>
      <c r="D38" s="25">
        <v>106</v>
      </c>
      <c r="E38" s="25">
        <v>32</v>
      </c>
      <c r="F38" s="25">
        <v>30</v>
      </c>
      <c r="G38" s="25">
        <v>13</v>
      </c>
      <c r="H38" s="24">
        <v>0</v>
      </c>
      <c r="I38" s="25">
        <v>2</v>
      </c>
      <c r="J38" s="24">
        <v>1</v>
      </c>
      <c r="K38" s="24">
        <v>40</v>
      </c>
    </row>
    <row r="39" spans="1:11" s="7" customFormat="1" ht="15.95" customHeight="1" x14ac:dyDescent="0.4">
      <c r="A39" s="22" t="s">
        <v>41</v>
      </c>
      <c r="B39" s="23">
        <f t="shared" si="5"/>
        <v>460</v>
      </c>
      <c r="C39" s="24">
        <v>33</v>
      </c>
      <c r="D39" s="26">
        <v>144</v>
      </c>
      <c r="E39" s="26">
        <v>58</v>
      </c>
      <c r="F39" s="26">
        <v>139</v>
      </c>
      <c r="G39" s="26">
        <v>13</v>
      </c>
      <c r="H39" s="24">
        <v>0</v>
      </c>
      <c r="I39" s="26">
        <v>0</v>
      </c>
      <c r="J39" s="24">
        <v>2</v>
      </c>
      <c r="K39" s="24">
        <v>71</v>
      </c>
    </row>
    <row r="40" spans="1:11" s="7" customFormat="1" ht="15.95" customHeight="1" x14ac:dyDescent="0.4">
      <c r="A40" s="22" t="s">
        <v>42</v>
      </c>
      <c r="B40" s="23">
        <f t="shared" si="5"/>
        <v>530</v>
      </c>
      <c r="C40" s="24">
        <v>156</v>
      </c>
      <c r="D40" s="26">
        <v>145</v>
      </c>
      <c r="E40" s="26">
        <v>29</v>
      </c>
      <c r="F40" s="26">
        <v>65</v>
      </c>
      <c r="G40" s="26">
        <v>29</v>
      </c>
      <c r="H40" s="24">
        <v>36</v>
      </c>
      <c r="I40" s="26">
        <v>2</v>
      </c>
      <c r="J40" s="24">
        <v>2</v>
      </c>
      <c r="K40" s="24">
        <v>66</v>
      </c>
    </row>
    <row r="41" spans="1:11" s="7" customFormat="1" ht="15.95" customHeight="1" x14ac:dyDescent="0.4">
      <c r="A41" s="22" t="s">
        <v>43</v>
      </c>
      <c r="B41" s="23">
        <f t="shared" si="5"/>
        <v>603</v>
      </c>
      <c r="C41" s="24">
        <v>112</v>
      </c>
      <c r="D41" s="25">
        <v>68</v>
      </c>
      <c r="E41" s="25">
        <v>309</v>
      </c>
      <c r="F41" s="25">
        <v>84</v>
      </c>
      <c r="G41" s="25">
        <v>10</v>
      </c>
      <c r="H41" s="24">
        <v>1</v>
      </c>
      <c r="I41" s="25">
        <v>0</v>
      </c>
      <c r="J41" s="24">
        <v>0</v>
      </c>
      <c r="K41" s="24">
        <v>19</v>
      </c>
    </row>
    <row r="42" spans="1:11" s="35" customFormat="1" ht="15.95" customHeight="1" x14ac:dyDescent="0.4">
      <c r="A42" s="22" t="s">
        <v>44</v>
      </c>
      <c r="B42" s="23">
        <f t="shared" si="5"/>
        <v>133</v>
      </c>
      <c r="C42" s="34">
        <v>7</v>
      </c>
      <c r="D42" s="27">
        <v>29</v>
      </c>
      <c r="E42" s="27">
        <v>34</v>
      </c>
      <c r="F42" s="27">
        <v>25</v>
      </c>
      <c r="G42" s="27">
        <v>3</v>
      </c>
      <c r="H42" s="34">
        <v>0</v>
      </c>
      <c r="I42" s="27">
        <v>0</v>
      </c>
      <c r="J42" s="34">
        <v>1</v>
      </c>
      <c r="K42" s="34">
        <v>34</v>
      </c>
    </row>
    <row r="43" spans="1:11" s="7" customFormat="1" ht="15.95" customHeight="1" x14ac:dyDescent="0.4">
      <c r="A43" s="22" t="s">
        <v>45</v>
      </c>
      <c r="B43" s="23">
        <f t="shared" si="5"/>
        <v>194</v>
      </c>
      <c r="C43" s="24">
        <v>21</v>
      </c>
      <c r="D43" s="25">
        <v>30</v>
      </c>
      <c r="E43" s="25">
        <v>62</v>
      </c>
      <c r="F43" s="25">
        <v>46</v>
      </c>
      <c r="G43" s="25">
        <v>2</v>
      </c>
      <c r="H43" s="24">
        <v>9</v>
      </c>
      <c r="I43" s="25">
        <v>0</v>
      </c>
      <c r="J43" s="24">
        <v>0</v>
      </c>
      <c r="K43" s="24">
        <v>24</v>
      </c>
    </row>
    <row r="44" spans="1:11" s="7" customFormat="1" ht="15.95" customHeight="1" x14ac:dyDescent="0.4">
      <c r="A44" s="22" t="s">
        <v>46</v>
      </c>
      <c r="B44" s="23">
        <f t="shared" si="5"/>
        <v>24</v>
      </c>
      <c r="C44" s="24">
        <v>5</v>
      </c>
      <c r="D44" s="25">
        <v>8</v>
      </c>
      <c r="E44" s="25">
        <v>0</v>
      </c>
      <c r="F44" s="25">
        <v>11</v>
      </c>
      <c r="G44" s="25">
        <v>0</v>
      </c>
      <c r="H44" s="24">
        <v>0</v>
      </c>
      <c r="I44" s="25">
        <v>0</v>
      </c>
      <c r="J44" s="24">
        <v>0</v>
      </c>
      <c r="K44" s="24">
        <v>0</v>
      </c>
    </row>
    <row r="45" spans="1:11" s="7" customFormat="1" ht="15.95" customHeight="1" x14ac:dyDescent="0.4">
      <c r="A45" s="22" t="s">
        <v>47</v>
      </c>
      <c r="B45" s="23">
        <f t="shared" si="5"/>
        <v>126</v>
      </c>
      <c r="C45" s="24">
        <v>28</v>
      </c>
      <c r="D45" s="25">
        <v>18</v>
      </c>
      <c r="E45" s="25">
        <v>19</v>
      </c>
      <c r="F45" s="25">
        <v>37</v>
      </c>
      <c r="G45" s="25">
        <v>8</v>
      </c>
      <c r="H45" s="24">
        <v>0</v>
      </c>
      <c r="I45" s="25">
        <v>2</v>
      </c>
      <c r="J45" s="24">
        <v>0</v>
      </c>
      <c r="K45" s="24">
        <v>14</v>
      </c>
    </row>
    <row r="46" spans="1:11" s="7" customFormat="1" ht="15.95" customHeight="1" x14ac:dyDescent="0.4">
      <c r="A46" s="22" t="s">
        <v>48</v>
      </c>
      <c r="B46" s="23">
        <f t="shared" si="5"/>
        <v>99</v>
      </c>
      <c r="C46" s="24">
        <v>15</v>
      </c>
      <c r="D46" s="25">
        <v>11</v>
      </c>
      <c r="E46" s="25">
        <v>5</v>
      </c>
      <c r="F46" s="25">
        <v>32</v>
      </c>
      <c r="G46" s="25">
        <v>5</v>
      </c>
      <c r="H46" s="24">
        <v>0</v>
      </c>
      <c r="I46" s="25">
        <v>1</v>
      </c>
      <c r="J46" s="24">
        <v>0</v>
      </c>
      <c r="K46" s="24">
        <v>30</v>
      </c>
    </row>
    <row r="47" spans="1:11" s="7" customFormat="1" ht="15.95" customHeight="1" x14ac:dyDescent="0.4">
      <c r="A47" s="22" t="s">
        <v>49</v>
      </c>
      <c r="B47" s="23">
        <f t="shared" si="5"/>
        <v>16</v>
      </c>
      <c r="C47" s="24">
        <v>2</v>
      </c>
      <c r="D47" s="25">
        <v>14</v>
      </c>
      <c r="E47" s="25">
        <v>0</v>
      </c>
      <c r="F47" s="25">
        <v>0</v>
      </c>
      <c r="G47" s="25">
        <v>0</v>
      </c>
      <c r="H47" s="24">
        <v>0</v>
      </c>
      <c r="I47" s="25">
        <v>0</v>
      </c>
      <c r="J47" s="24">
        <v>0</v>
      </c>
      <c r="K47" s="24">
        <v>0</v>
      </c>
    </row>
    <row r="48" spans="1:11" s="7" customFormat="1" ht="15.95" customHeight="1" x14ac:dyDescent="0.4">
      <c r="A48" s="22" t="s">
        <v>50</v>
      </c>
      <c r="B48" s="23">
        <f t="shared" si="5"/>
        <v>521</v>
      </c>
      <c r="C48" s="24">
        <v>91</v>
      </c>
      <c r="D48" s="25">
        <v>33</v>
      </c>
      <c r="E48" s="25">
        <v>129</v>
      </c>
      <c r="F48" s="25">
        <v>135</v>
      </c>
      <c r="G48" s="25">
        <v>89</v>
      </c>
      <c r="H48" s="24">
        <v>0</v>
      </c>
      <c r="I48" s="26">
        <v>4</v>
      </c>
      <c r="J48" s="24">
        <v>1</v>
      </c>
      <c r="K48" s="24">
        <v>39</v>
      </c>
    </row>
    <row r="49" spans="1:11" s="7" customFormat="1" ht="15.95" customHeight="1" thickBot="1" x14ac:dyDescent="0.45">
      <c r="A49" s="28" t="s">
        <v>51</v>
      </c>
      <c r="B49" s="36">
        <f t="shared" si="5"/>
        <v>22</v>
      </c>
      <c r="C49" s="30">
        <v>1</v>
      </c>
      <c r="D49" s="29">
        <v>3</v>
      </c>
      <c r="E49" s="29">
        <v>4</v>
      </c>
      <c r="F49" s="29">
        <v>10</v>
      </c>
      <c r="G49" s="29">
        <v>0</v>
      </c>
      <c r="H49" s="30">
        <v>0</v>
      </c>
      <c r="I49" s="29">
        <v>0</v>
      </c>
      <c r="J49" s="30">
        <v>0</v>
      </c>
      <c r="K49" s="30">
        <v>4</v>
      </c>
    </row>
    <row r="50" spans="1:11" s="7" customFormat="1" ht="15.95" customHeight="1" thickTop="1" thickBot="1" x14ac:dyDescent="0.45">
      <c r="A50" s="37" t="s">
        <v>52</v>
      </c>
      <c r="B50" s="38">
        <f t="shared" si="5"/>
        <v>6746</v>
      </c>
      <c r="C50" s="32">
        <f>SUM(C29:C49)</f>
        <v>890</v>
      </c>
      <c r="D50" s="39">
        <f>SUM(D29:D49)</f>
        <v>1827</v>
      </c>
      <c r="E50" s="39">
        <f>SUM(E29:E49)</f>
        <v>1233</v>
      </c>
      <c r="F50" s="39">
        <f>SUM(F29:F49)</f>
        <v>1431</v>
      </c>
      <c r="G50" s="39">
        <f>SUM(G29:G49)</f>
        <v>352</v>
      </c>
      <c r="H50" s="32">
        <f t="shared" ref="H50" si="9">SUM(H29:H49)</f>
        <v>75</v>
      </c>
      <c r="I50" s="39">
        <f>SUM(I29:I49)</f>
        <v>35</v>
      </c>
      <c r="J50" s="32">
        <f>SUM(J29:J49)</f>
        <v>21</v>
      </c>
      <c r="K50" s="32">
        <f t="shared" ref="K50" si="10">SUM(K29:K49)</f>
        <v>882</v>
      </c>
    </row>
    <row r="51" spans="1:11" s="7" customFormat="1" ht="15.95" customHeight="1" thickTop="1" x14ac:dyDescent="0.4">
      <c r="A51" s="40"/>
      <c r="B51" s="41"/>
      <c r="E51" s="41"/>
      <c r="F51" s="41"/>
      <c r="G51" s="41"/>
      <c r="I51" s="41"/>
      <c r="K51" s="42" t="s">
        <v>53</v>
      </c>
    </row>
    <row r="52" spans="1:11" ht="15.95" customHeight="1" x14ac:dyDescent="0.4">
      <c r="A52" s="43"/>
      <c r="B52" s="44"/>
      <c r="D52" s="44"/>
      <c r="E52" s="44"/>
      <c r="F52" s="44"/>
      <c r="G52" s="44"/>
      <c r="I52" s="44"/>
    </row>
    <row r="53" spans="1:11" ht="15.95" customHeight="1" x14ac:dyDescent="0.4">
      <c r="A53" s="43"/>
      <c r="B53" s="44"/>
      <c r="D53" s="44"/>
      <c r="E53" s="44"/>
      <c r="F53" s="44"/>
      <c r="G53" s="44"/>
      <c r="I53" s="44"/>
    </row>
    <row r="54" spans="1:11" ht="15.95" customHeight="1" x14ac:dyDescent="0.4">
      <c r="A54" s="43"/>
      <c r="B54" s="44"/>
      <c r="D54" s="44"/>
      <c r="E54" s="44"/>
      <c r="F54" s="44"/>
      <c r="G54" s="44"/>
      <c r="I54" s="44"/>
    </row>
    <row r="55" spans="1:11" ht="15.95" customHeight="1" x14ac:dyDescent="0.4">
      <c r="A55" s="43"/>
      <c r="B55" s="44"/>
      <c r="D55" s="44"/>
      <c r="E55" s="44"/>
      <c r="F55" s="44"/>
      <c r="G55" s="44"/>
      <c r="I55" s="44"/>
    </row>
    <row r="56" spans="1:11" ht="14.25" customHeight="1" x14ac:dyDescent="0.4">
      <c r="A56" s="43"/>
      <c r="B56" s="44"/>
      <c r="D56" s="44"/>
      <c r="E56" s="44"/>
      <c r="F56" s="44"/>
      <c r="G56" s="44"/>
      <c r="I56" s="44"/>
    </row>
    <row r="57" spans="1:11" ht="14.25" customHeight="1" x14ac:dyDescent="0.4">
      <c r="A57" s="43"/>
      <c r="B57" s="44"/>
      <c r="D57" s="44"/>
      <c r="E57" s="44"/>
      <c r="F57" s="44"/>
      <c r="G57" s="44"/>
      <c r="I57" s="44"/>
    </row>
    <row r="58" spans="1:11" ht="14.25" customHeight="1" x14ac:dyDescent="0.4"/>
    <row r="65" s="3" customFormat="1" ht="13.5" x14ac:dyDescent="0.4"/>
    <row r="66" s="3" customFormat="1" ht="13.5" x14ac:dyDescent="0.4"/>
    <row r="67" s="3" customFormat="1" ht="13.5" x14ac:dyDescent="0.4"/>
    <row r="68" s="3" customFormat="1" ht="13.5" x14ac:dyDescent="0.4"/>
    <row r="69" s="3" customFormat="1" ht="13.5" x14ac:dyDescent="0.4"/>
    <row r="70" s="3" customFormat="1" ht="13.5" x14ac:dyDescent="0.4"/>
    <row r="71" s="3" customFormat="1" ht="13.5" x14ac:dyDescent="0.4"/>
    <row r="72" s="3" customFormat="1" ht="14.25" customHeight="1" x14ac:dyDescent="0.4"/>
    <row r="73" s="3" customFormat="1" ht="13.5" x14ac:dyDescent="0.4"/>
    <row r="74" s="3" customFormat="1" ht="13.5" x14ac:dyDescent="0.4"/>
    <row r="75" s="3" customFormat="1" ht="13.5" x14ac:dyDescent="0.4"/>
    <row r="76" s="3" customFormat="1" ht="13.5" x14ac:dyDescent="0.4"/>
    <row r="77" s="3" customFormat="1" ht="13.5" x14ac:dyDescent="0.4"/>
    <row r="78" s="3" customFormat="1" ht="13.5" x14ac:dyDescent="0.4"/>
    <row r="79" s="3" customFormat="1" ht="13.5" x14ac:dyDescent="0.4"/>
    <row r="80" s="3" customFormat="1" ht="13.5" x14ac:dyDescent="0.4"/>
    <row r="81" s="3" customFormat="1" ht="13.5" x14ac:dyDescent="0.4"/>
    <row r="82" s="3" customFormat="1" ht="13.5" x14ac:dyDescent="0.4"/>
    <row r="83" s="3" customFormat="1" ht="13.5" x14ac:dyDescent="0.4"/>
    <row r="84" s="3" customFormat="1" ht="13.5" x14ac:dyDescent="0.4"/>
    <row r="85" s="3" customFormat="1" ht="14.25" customHeight="1" x14ac:dyDescent="0.4"/>
    <row r="86" s="3" customFormat="1" ht="13.5" x14ac:dyDescent="0.4"/>
    <row r="87" s="3" customFormat="1" ht="13.5" x14ac:dyDescent="0.4"/>
    <row r="88" s="3" customFormat="1" ht="13.5" x14ac:dyDescent="0.4"/>
    <row r="89" s="3" customFormat="1" ht="14.25" customHeight="1" x14ac:dyDescent="0.4"/>
    <row r="90" s="3" customFormat="1" ht="13.5" x14ac:dyDescent="0.4"/>
    <row r="91" s="3" customFormat="1" ht="13.5" x14ac:dyDescent="0.4"/>
    <row r="92" s="3" customFormat="1" ht="13.5" x14ac:dyDescent="0.4"/>
    <row r="93" s="3" customFormat="1" ht="13.5" x14ac:dyDescent="0.4"/>
    <row r="94" s="3" customFormat="1" ht="13.5" x14ac:dyDescent="0.4"/>
    <row r="95" s="3" customFormat="1" ht="13.5" x14ac:dyDescent="0.4"/>
    <row r="96" s="3" customFormat="1" ht="13.5" x14ac:dyDescent="0.4"/>
    <row r="97" s="3" customFormat="1" ht="13.5" x14ac:dyDescent="0.4"/>
    <row r="98" s="3" customFormat="1" ht="13.5" x14ac:dyDescent="0.4"/>
    <row r="99" s="3" customFormat="1" ht="13.5" x14ac:dyDescent="0.4"/>
    <row r="100" s="3" customFormat="1" ht="13.5" x14ac:dyDescent="0.4"/>
    <row r="101" s="3" customFormat="1" ht="13.5" x14ac:dyDescent="0.4"/>
    <row r="102" s="3" customFormat="1" ht="13.5" x14ac:dyDescent="0.4"/>
    <row r="103" s="3" customFormat="1" ht="13.5" x14ac:dyDescent="0.4"/>
    <row r="104" s="3" customFormat="1" ht="13.5" x14ac:dyDescent="0.4"/>
    <row r="105" s="3" customFormat="1" ht="13.5" x14ac:dyDescent="0.4"/>
    <row r="106" s="3" customFormat="1" ht="13.5" x14ac:dyDescent="0.4"/>
    <row r="107" s="3" customFormat="1" ht="13.5" x14ac:dyDescent="0.4"/>
    <row r="108" s="3" customFormat="1" ht="13.5" x14ac:dyDescent="0.4"/>
    <row r="109" s="3" customFormat="1" ht="13.5" x14ac:dyDescent="0.4"/>
    <row r="110" s="3" customFormat="1" ht="13.5" x14ac:dyDescent="0.4"/>
    <row r="111" s="3" customFormat="1" ht="13.5" x14ac:dyDescent="0.4"/>
    <row r="112" s="3" customFormat="1" ht="14.25" customHeight="1" x14ac:dyDescent="0.4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2020-08-05T02:28:05Z</cp:lastPrinted>
  <dcterms:created xsi:type="dcterms:W3CDTF">2020-08-04T06:30:44Z</dcterms:created>
  <dcterms:modified xsi:type="dcterms:W3CDTF">2020-08-05T02:31:07Z</dcterms:modified>
</cp:coreProperties>
</file>