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Jd201909261\f\31年度作成(H30衛生年報）\HP公開用(93表から107表)\"/>
    </mc:Choice>
  </mc:AlternateContent>
  <bookViews>
    <workbookView xWindow="240" yWindow="15" windowWidth="14940" windowHeight="9450" activeTab="2"/>
  </bookViews>
  <sheets>
    <sheet name="第107表（計）" sheetId="138" r:id="rId1"/>
    <sheet name="第107表（男）" sheetId="139" r:id="rId2"/>
    <sheet name="第107表（女）" sheetId="140" r:id="rId3"/>
  </sheets>
  <definedNames>
    <definedName name="_xlnm.Print_Area" localSheetId="0">'第107表（計）'!$A$1:$L$70</definedName>
    <definedName name="_xlnm.Print_Area" localSheetId="2">'第107表（女）'!$A$1:$L$70</definedName>
    <definedName name="_xlnm.Print_Area" localSheetId="1">'第107表（男）'!$A$1:$L$70</definedName>
    <definedName name="_xlnm.Print_Titles" localSheetId="0">'第107表（計）'!$1:$4</definedName>
    <definedName name="_xlnm.Print_Titles" localSheetId="2">'第107表（女）'!$1:$4</definedName>
    <definedName name="_xlnm.Print_Titles" localSheetId="1">'第107表（男）'!$1:$4</definedName>
  </definedNames>
  <calcPr calcId="162913" refMode="R1C1"/>
</workbook>
</file>

<file path=xl/calcChain.xml><?xml version="1.0" encoding="utf-8"?>
<calcChain xmlns="http://schemas.openxmlformats.org/spreadsheetml/2006/main">
  <c r="AN64" i="140" l="1"/>
  <c r="AN9" i="140" s="1"/>
  <c r="AN58" i="140"/>
  <c r="AN8" i="140"/>
  <c r="AJ7" i="140"/>
  <c r="AN64" i="139"/>
  <c r="AN58" i="139"/>
  <c r="AN9" i="139"/>
  <c r="AN8" i="139"/>
  <c r="AN7" i="139" s="1"/>
  <c r="AJ7" i="139"/>
  <c r="AN64" i="138"/>
  <c r="AN9" i="138" s="1"/>
  <c r="AN58" i="138"/>
  <c r="AN8" i="138"/>
  <c r="AJ7" i="138"/>
  <c r="AN7" i="138" l="1"/>
  <c r="AN7" i="140"/>
</calcChain>
</file>

<file path=xl/sharedStrings.xml><?xml version="1.0" encoding="utf-8"?>
<sst xmlns="http://schemas.openxmlformats.org/spreadsheetml/2006/main" count="249" uniqueCount="87">
  <si>
    <t>市町村</t>
    <rPh sb="0" eb="3">
      <t>シチョウソン</t>
    </rPh>
    <phoneticPr fontId="3"/>
  </si>
  <si>
    <t>総数</t>
    <rPh sb="0" eb="2">
      <t>ソウスウ</t>
    </rPh>
    <phoneticPr fontId="3"/>
  </si>
  <si>
    <t>県外からの勤務者</t>
    <rPh sb="0" eb="2">
      <t>ケンガイ</t>
    </rPh>
    <rPh sb="5" eb="8">
      <t>キンムシャ</t>
    </rPh>
    <phoneticPr fontId="3"/>
  </si>
  <si>
    <t>県内からの勤務者　</t>
    <rPh sb="0" eb="2">
      <t>ケンナイ</t>
    </rPh>
    <rPh sb="5" eb="8">
      <t>キンムシャ</t>
    </rPh>
    <phoneticPr fontId="3"/>
  </si>
  <si>
    <t>　計</t>
    <rPh sb="1" eb="2">
      <t>ケイ</t>
    </rPh>
    <phoneticPr fontId="3"/>
  </si>
  <si>
    <t>住所地と同じ</t>
    <rPh sb="0" eb="2">
      <t>ジュウショ</t>
    </rPh>
    <rPh sb="2" eb="3">
      <t>チ</t>
    </rPh>
    <rPh sb="4" eb="5">
      <t>オナ</t>
    </rPh>
    <phoneticPr fontId="3"/>
  </si>
  <si>
    <t>住所地と異なる</t>
    <rPh sb="0" eb="2">
      <t>ジュウショ</t>
    </rPh>
    <rPh sb="2" eb="3">
      <t>チ</t>
    </rPh>
    <rPh sb="4" eb="5">
      <t>コト</t>
    </rPh>
    <phoneticPr fontId="3"/>
  </si>
  <si>
    <t>業務に従事する場所　</t>
    <rPh sb="0" eb="2">
      <t>ギョウム</t>
    </rPh>
    <rPh sb="3" eb="5">
      <t>ジュウジ</t>
    </rPh>
    <rPh sb="7" eb="9">
      <t>バショ</t>
    </rPh>
    <phoneticPr fontId="3"/>
  </si>
  <si>
    <t>　その他</t>
    <rPh sb="3" eb="4">
      <t>タ</t>
    </rPh>
    <phoneticPr fontId="3"/>
  </si>
  <si>
    <t>【計】</t>
    <rPh sb="1" eb="2">
      <t>ケイ</t>
    </rPh>
    <phoneticPr fontId="3"/>
  </si>
  <si>
    <t>【男】</t>
    <rPh sb="1" eb="2">
      <t>オトコ</t>
    </rPh>
    <phoneticPr fontId="3"/>
  </si>
  <si>
    <t>【女】</t>
    <rPh sb="1" eb="2">
      <t>オンナ</t>
    </rPh>
    <phoneticPr fontId="3"/>
  </si>
  <si>
    <t>人口　　　　　　　１０万対</t>
    <rPh sb="0" eb="2">
      <t>ジンコウ</t>
    </rPh>
    <rPh sb="11" eb="12">
      <t>マン</t>
    </rPh>
    <rPh sb="12" eb="13">
      <t>ツイ</t>
    </rPh>
    <phoneticPr fontId="3"/>
  </si>
  <si>
    <t>岐阜県</t>
  </si>
  <si>
    <t>市部計</t>
  </si>
  <si>
    <t>郡部計</t>
  </si>
  <si>
    <t>岐阜市</t>
  </si>
  <si>
    <t>岐阜保健所</t>
  </si>
  <si>
    <t>羽島市</t>
  </si>
  <si>
    <t>各務原市</t>
  </si>
  <si>
    <t>山県市</t>
  </si>
  <si>
    <t>瑞穂市</t>
  </si>
  <si>
    <t>本巣市</t>
  </si>
  <si>
    <t>岐南町</t>
  </si>
  <si>
    <t>笠松町</t>
  </si>
  <si>
    <t>北方町</t>
  </si>
  <si>
    <t>西濃保健所</t>
  </si>
  <si>
    <t>大垣市</t>
  </si>
  <si>
    <t>海津市</t>
  </si>
  <si>
    <t>養老町</t>
  </si>
  <si>
    <t>垂井町</t>
  </si>
  <si>
    <t>関ケ原町</t>
  </si>
  <si>
    <t>神戸町</t>
  </si>
  <si>
    <t>輪之内町</t>
  </si>
  <si>
    <t>安八町</t>
  </si>
  <si>
    <t>揖斐川町</t>
  </si>
  <si>
    <t>大野町</t>
  </si>
  <si>
    <t>池田町</t>
  </si>
  <si>
    <t>関保健所</t>
  </si>
  <si>
    <t>関市</t>
  </si>
  <si>
    <t>美濃市</t>
  </si>
  <si>
    <t>美濃加茂市</t>
  </si>
  <si>
    <t>可児市</t>
  </si>
  <si>
    <t>郡上市</t>
  </si>
  <si>
    <t>坂祝町</t>
  </si>
  <si>
    <t>富加町</t>
  </si>
  <si>
    <t>川辺町</t>
  </si>
  <si>
    <t>七宗町</t>
  </si>
  <si>
    <t>八百津町</t>
  </si>
  <si>
    <t>白川町</t>
  </si>
  <si>
    <t>東白川村</t>
  </si>
  <si>
    <t>御嵩町</t>
  </si>
  <si>
    <t>東濃保健所</t>
  </si>
  <si>
    <t>多治見市</t>
  </si>
  <si>
    <t>瑞浪市</t>
  </si>
  <si>
    <t>土岐市</t>
  </si>
  <si>
    <t>恵那保健所</t>
  </si>
  <si>
    <t>中津川市</t>
  </si>
  <si>
    <t>恵那市</t>
  </si>
  <si>
    <t>飛騨保健所</t>
  </si>
  <si>
    <t>高山市</t>
  </si>
  <si>
    <t>飛騨市</t>
  </si>
  <si>
    <t>下呂市</t>
  </si>
  <si>
    <t>白川村</t>
  </si>
  <si>
    <t>岐阜医療圏</t>
  </si>
  <si>
    <t>西濃医療圏</t>
  </si>
  <si>
    <t>中濃医療圏</t>
  </si>
  <si>
    <t>東濃医療圏</t>
  </si>
  <si>
    <t>飛騨医療圏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</si>
  <si>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</si>
  <si>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</si>
  <si>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</si>
  <si>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</si>
  <si>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</si>
  <si>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</si>
  <si>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</si>
  <si>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</si>
  <si>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</si>
  <si>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第107表　　就業歯科技工士数　　　　就業場所・保健所別</t>
    <rPh sb="11" eb="14">
      <t>ギコウシ</t>
    </rPh>
    <phoneticPr fontId="3"/>
  </si>
  <si>
    <t>歯科技工士学校又は養成所</t>
    <rPh sb="0" eb="2">
      <t>シカ</t>
    </rPh>
    <rPh sb="2" eb="5">
      <t>ギコウシ</t>
    </rPh>
    <rPh sb="5" eb="7">
      <t>ガッコウ</t>
    </rPh>
    <rPh sb="7" eb="8">
      <t>マタ</t>
    </rPh>
    <rPh sb="9" eb="12">
      <t>ヨウセイショ</t>
    </rPh>
    <phoneticPr fontId="3"/>
  </si>
  <si>
    <t>事業所</t>
    <rPh sb="0" eb="3">
      <t>ジギョウショ</t>
    </rPh>
    <phoneticPr fontId="3"/>
  </si>
  <si>
    <t>可茂保健所</t>
    <rPh sb="0" eb="2">
      <t>カモ</t>
    </rPh>
    <phoneticPr fontId="3"/>
  </si>
  <si>
    <t>　技工所</t>
    <rPh sb="1" eb="3">
      <t>ギコウ</t>
    </rPh>
    <rPh sb="3" eb="4">
      <t>ジョ</t>
    </rPh>
    <phoneticPr fontId="3"/>
  </si>
  <si>
    <t>　病院・
診療所</t>
    <rPh sb="1" eb="3">
      <t>ビョウイン</t>
    </rPh>
    <rPh sb="5" eb="8">
      <t>シンリョウショ</t>
    </rPh>
    <phoneticPr fontId="3"/>
  </si>
  <si>
    <t>平成３０年１２月３１日現在</t>
    <rPh sb="7" eb="8">
      <t>ガツ</t>
    </rPh>
    <rPh sb="10" eb="11">
      <t>ニチ</t>
    </rPh>
    <rPh sb="11" eb="13">
      <t>ゲンザイ</t>
    </rPh>
    <phoneticPr fontId="3"/>
  </si>
  <si>
    <t>歯科技工士学校又は養成所</t>
    <rPh sb="5" eb="7">
      <t>ガッコウ</t>
    </rPh>
    <rPh sb="7" eb="8">
      <t>マタ</t>
    </rPh>
    <rPh sb="9" eb="12">
      <t>ヨウセイショ</t>
    </rPh>
    <phoneticPr fontId="3"/>
  </si>
  <si>
    <t>H30歯科技工士学校又は養成所</t>
    <rPh sb="8" eb="10">
      <t>ガッコウ</t>
    </rPh>
    <rPh sb="10" eb="11">
      <t>マタ</t>
    </rPh>
    <rPh sb="12" eb="15">
      <t>ヨウセイショ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</si>
</sst>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.0_ "/>
  </numFmts>
  <fonts count="5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/>
    </xf>
    <xf numFmtId="49" fontId="0" fillId="2" borderId="4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176" fontId="0" fillId="3" borderId="3" xfId="0" applyNumberFormat="1" applyFill="1" applyBorder="1"/>
    <xf numFmtId="176" fontId="0" fillId="3" borderId="4" xfId="0" applyNumberFormat="1" applyFill="1" applyBorder="1"/>
    <xf numFmtId="176" fontId="0" fillId="3" borderId="3" xfId="0" applyNumberFormat="1" applyFill="1" applyBorder="1" applyAlignment="1">
      <alignment horizontal="right"/>
    </xf>
    <xf numFmtId="176" fontId="0" fillId="3" borderId="4" xfId="0" applyNumberFormat="1" applyFill="1" applyBorder="1" applyAlignment="1">
      <alignment horizontal="right"/>
    </xf>
    <xf numFmtId="176" fontId="0" fillId="3" borderId="5" xfId="0" applyNumberFormat="1" applyFill="1" applyBorder="1" applyAlignment="1">
      <alignment horizontal="right"/>
    </xf>
    <xf numFmtId="177" fontId="0" fillId="3" borderId="3" xfId="0" applyNumberFormat="1" applyFill="1" applyBorder="1" applyAlignment="1">
      <alignment horizontal="right"/>
    </xf>
    <xf numFmtId="177" fontId="0" fillId="3" borderId="4" xfId="0" applyNumberFormat="1" applyFill="1" applyBorder="1" applyAlignment="1">
      <alignment horizontal="right"/>
    </xf>
    <xf numFmtId="177" fontId="0" fillId="3" borderId="5" xfId="0" applyNumberFormat="1" applyFill="1" applyBorder="1" applyAlignment="1">
      <alignment horizontal="right"/>
    </xf>
    <xf numFmtId="177" fontId="0" fillId="3" borderId="4" xfId="0" applyNumberFormat="1" applyFill="1" applyBorder="1"/>
    <xf numFmtId="177" fontId="0" fillId="3" borderId="5" xfId="0" applyNumberFormat="1" applyFill="1" applyBorder="1"/>
    <xf numFmtId="176" fontId="0" fillId="0" borderId="0" xfId="0" applyNumberFormat="1"/>
    <xf numFmtId="176" fontId="0" fillId="3" borderId="6" xfId="0" applyNumberFormat="1" applyFill="1" applyBorder="1" applyAlignment="1">
      <alignment horizontal="right"/>
    </xf>
    <xf numFmtId="176" fontId="0" fillId="3" borderId="7" xfId="0" applyNumberFormat="1" applyFill="1" applyBorder="1" applyAlignment="1">
      <alignment horizontal="right"/>
    </xf>
    <xf numFmtId="176" fontId="0" fillId="3" borderId="9" xfId="0" applyNumberFormat="1" applyFill="1" applyBorder="1" applyAlignment="1">
      <alignment horizontal="right"/>
    </xf>
    <xf numFmtId="176" fontId="0" fillId="3" borderId="10" xfId="0" applyNumberFormat="1" applyFill="1" applyBorder="1" applyAlignment="1">
      <alignment horizontal="right"/>
    </xf>
    <xf numFmtId="176" fontId="0" fillId="3" borderId="8" xfId="0" applyNumberFormat="1" applyFill="1" applyBorder="1" applyAlignment="1">
      <alignment horizontal="right"/>
    </xf>
    <xf numFmtId="176" fontId="0" fillId="3" borderId="12" xfId="0" applyNumberFormat="1" applyFill="1" applyBorder="1" applyAlignment="1">
      <alignment horizontal="right"/>
    </xf>
    <xf numFmtId="0" fontId="0" fillId="2" borderId="15" xfId="0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left"/>
    </xf>
    <xf numFmtId="176" fontId="0" fillId="3" borderId="7" xfId="0" applyNumberFormat="1" applyFill="1" applyBorder="1"/>
    <xf numFmtId="176" fontId="0" fillId="3" borderId="10" xfId="0" applyNumberFormat="1" applyFill="1" applyBorder="1"/>
    <xf numFmtId="0" fontId="0" fillId="2" borderId="19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</cellXfs>
  <cellStyles count="7">
    <cellStyle name="桁区切り 2" xfId="1"/>
    <cellStyle name="桁区切り 3" xfId="6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3"/>
  <sheetViews>
    <sheetView view="pageBreakPreview" zoomScaleNormal="100" zoomScaleSheetLayoutView="100" workbookViewId="0">
      <selection activeCell="E4" sqref="E4"/>
    </sheetView>
  </sheetViews>
  <sheetFormatPr defaultRowHeight="13.5" x14ac:dyDescent="0.15"/>
  <cols>
    <col min="1" max="1" width="11.125" style="2" customWidth="1"/>
    <col min="2" max="12" width="9.125" bestFit="1" customWidth="1"/>
    <col min="13" max="13" width="9.875" bestFit="1" customWidth="1"/>
  </cols>
  <sheetData>
    <row r="1" spans="1:40" x14ac:dyDescent="0.15">
      <c r="A1" s="26" t="s">
        <v>78</v>
      </c>
      <c r="G1" s="1" t="s">
        <v>84</v>
      </c>
    </row>
    <row r="2" spans="1:40" x14ac:dyDescent="0.15">
      <c r="A2" s="2" t="s">
        <v>9</v>
      </c>
    </row>
    <row r="3" spans="1:40" ht="13.5" customHeight="1" x14ac:dyDescent="0.15">
      <c r="A3" s="32" t="s">
        <v>0</v>
      </c>
      <c r="B3" s="32" t="s">
        <v>1</v>
      </c>
      <c r="C3" s="32" t="s">
        <v>12</v>
      </c>
      <c r="D3" s="34" t="s">
        <v>3</v>
      </c>
      <c r="E3" s="30"/>
      <c r="F3" s="31"/>
      <c r="G3" s="35" t="s">
        <v>2</v>
      </c>
      <c r="H3" s="29" t="s">
        <v>7</v>
      </c>
      <c r="I3" s="30"/>
      <c r="J3" s="30"/>
      <c r="K3" s="30"/>
      <c r="L3" s="31"/>
    </row>
    <row r="4" spans="1:40" ht="41.25" thickBot="1" x14ac:dyDescent="0.2">
      <c r="A4" s="33"/>
      <c r="B4" s="33"/>
      <c r="C4" s="33"/>
      <c r="D4" s="3" t="s">
        <v>4</v>
      </c>
      <c r="E4" s="3" t="s">
        <v>5</v>
      </c>
      <c r="F4" s="3" t="s">
        <v>6</v>
      </c>
      <c r="G4" s="36"/>
      <c r="H4" s="24" t="s">
        <v>82</v>
      </c>
      <c r="I4" s="3" t="s">
        <v>83</v>
      </c>
      <c r="J4" s="3" t="s">
        <v>79</v>
      </c>
      <c r="K4" s="3" t="s">
        <v>80</v>
      </c>
      <c r="L4" s="3" t="s">
        <v>8</v>
      </c>
    </row>
    <row r="5" spans="1:40" ht="27" customHeight="1" thickTop="1" x14ac:dyDescent="0.15">
      <c r="A5" s="4" t="s">
        <v>13</v>
      </c>
      <c r="B5" s="9">
        <v>630</v>
      </c>
      <c r="C5" s="12">
        <v>31.509358279408985</v>
      </c>
      <c r="D5" s="9">
        <v>602</v>
      </c>
      <c r="E5" s="9">
        <v>445</v>
      </c>
      <c r="F5" s="9">
        <v>157</v>
      </c>
      <c r="G5" s="18">
        <v>28</v>
      </c>
      <c r="H5" s="20">
        <v>437</v>
      </c>
      <c r="I5" s="9">
        <v>186</v>
      </c>
      <c r="J5" s="9">
        <v>4</v>
      </c>
      <c r="K5" s="9">
        <v>3</v>
      </c>
      <c r="L5" s="9">
        <v>0</v>
      </c>
      <c r="N5" s="17"/>
      <c r="O5" s="17"/>
      <c r="P5" s="17"/>
    </row>
    <row r="6" spans="1:40" ht="27" customHeight="1" x14ac:dyDescent="0.15">
      <c r="A6" s="5" t="s">
        <v>14</v>
      </c>
      <c r="B6" s="10">
        <v>547</v>
      </c>
      <c r="C6" s="13">
        <v>32.276280238360627</v>
      </c>
      <c r="D6" s="10">
        <v>522</v>
      </c>
      <c r="E6" s="10">
        <v>391</v>
      </c>
      <c r="F6" s="10">
        <v>131</v>
      </c>
      <c r="G6" s="19">
        <v>25</v>
      </c>
      <c r="H6" s="21">
        <v>375</v>
      </c>
      <c r="I6" s="10">
        <v>165</v>
      </c>
      <c r="J6" s="10">
        <v>4</v>
      </c>
      <c r="K6" s="10">
        <v>3</v>
      </c>
      <c r="L6" s="10">
        <v>0</v>
      </c>
      <c r="N6" s="17"/>
      <c r="O6" s="17"/>
      <c r="P6" s="17"/>
    </row>
    <row r="7" spans="1:40" ht="27" customHeight="1" x14ac:dyDescent="0.15">
      <c r="A7" s="5" t="s">
        <v>15</v>
      </c>
      <c r="B7" s="10">
        <v>83</v>
      </c>
      <c r="C7" s="13">
        <v>27.243216275031759</v>
      </c>
      <c r="D7" s="10">
        <v>80</v>
      </c>
      <c r="E7" s="10">
        <v>54</v>
      </c>
      <c r="F7" s="10">
        <v>26</v>
      </c>
      <c r="G7" s="19">
        <v>3</v>
      </c>
      <c r="H7" s="21">
        <v>62</v>
      </c>
      <c r="I7" s="10">
        <v>21</v>
      </c>
      <c r="J7" s="10">
        <v>0</v>
      </c>
      <c r="K7" s="10">
        <v>0</v>
      </c>
      <c r="L7" s="10">
        <v>0</v>
      </c>
      <c r="N7" s="17"/>
      <c r="O7" s="17"/>
      <c r="P7" s="17"/>
      <c r="AJ7">
        <f>SUM(AJ8:AJ17)</f>
        <v>0</v>
      </c>
      <c r="AN7">
        <f>SUM(AN8:AN9)</f>
        <v>0</v>
      </c>
    </row>
    <row r="8" spans="1:40" ht="27" customHeight="1" x14ac:dyDescent="0.15">
      <c r="A8" s="5" t="s">
        <v>16</v>
      </c>
      <c r="B8" s="10">
        <v>132</v>
      </c>
      <c r="C8" s="13">
        <v>32.79201663449571</v>
      </c>
      <c r="D8" s="10">
        <v>125</v>
      </c>
      <c r="E8" s="10">
        <v>98</v>
      </c>
      <c r="F8" s="10">
        <v>27</v>
      </c>
      <c r="G8" s="19">
        <v>7</v>
      </c>
      <c r="H8" s="21">
        <v>84</v>
      </c>
      <c r="I8" s="21">
        <v>44</v>
      </c>
      <c r="J8" s="21">
        <v>3</v>
      </c>
      <c r="K8" s="21">
        <v>1</v>
      </c>
      <c r="L8" s="21">
        <v>0</v>
      </c>
      <c r="N8" s="17"/>
      <c r="O8" s="17"/>
      <c r="P8" s="17"/>
      <c r="AN8">
        <f>SUM(AN10,AN12:AN16,AN21:AN22,AN33:AN35,AN37:AN38,AN48:AN50,AN52:AN53,AN55:AN57)</f>
        <v>0</v>
      </c>
    </row>
    <row r="9" spans="1:40" ht="27" customHeight="1" x14ac:dyDescent="0.15">
      <c r="A9" s="5" t="s">
        <v>17</v>
      </c>
      <c r="B9" s="10">
        <v>148</v>
      </c>
      <c r="C9" s="13">
        <v>37.733924838101068</v>
      </c>
      <c r="D9" s="10">
        <v>134</v>
      </c>
      <c r="E9" s="10">
        <v>77</v>
      </c>
      <c r="F9" s="10">
        <v>57</v>
      </c>
      <c r="G9" s="19">
        <v>14</v>
      </c>
      <c r="H9" s="21">
        <v>120</v>
      </c>
      <c r="I9" s="10">
        <v>26</v>
      </c>
      <c r="J9" s="10">
        <v>1</v>
      </c>
      <c r="K9" s="10">
        <v>1</v>
      </c>
      <c r="L9" s="10">
        <v>0</v>
      </c>
      <c r="N9" s="17"/>
      <c r="O9" s="17"/>
      <c r="P9" s="17"/>
      <c r="AN9">
        <f>SUM(AN64:AN72)</f>
        <v>0</v>
      </c>
    </row>
    <row r="10" spans="1:40" ht="13.5" customHeight="1" x14ac:dyDescent="0.15">
      <c r="A10" s="5" t="s">
        <v>18</v>
      </c>
      <c r="B10" s="10">
        <v>31</v>
      </c>
      <c r="C10" s="13">
        <v>46.460044361848809</v>
      </c>
      <c r="D10" s="10">
        <v>30</v>
      </c>
      <c r="E10" s="10">
        <v>21</v>
      </c>
      <c r="F10" s="10">
        <v>9</v>
      </c>
      <c r="G10" s="19">
        <v>1</v>
      </c>
      <c r="H10" s="21">
        <v>24</v>
      </c>
      <c r="I10" s="21">
        <v>6</v>
      </c>
      <c r="J10" s="21">
        <v>0</v>
      </c>
      <c r="K10" s="21">
        <v>1</v>
      </c>
      <c r="L10" s="21">
        <v>0</v>
      </c>
      <c r="N10" s="17"/>
      <c r="O10" s="17"/>
      <c r="P10" s="17"/>
    </row>
    <row r="11" spans="1:40" ht="13.5" customHeight="1" x14ac:dyDescent="0.15">
      <c r="A11" s="5" t="s">
        <v>19</v>
      </c>
      <c r="B11" s="10">
        <v>61</v>
      </c>
      <c r="C11" s="13">
        <v>42.248155971880735</v>
      </c>
      <c r="D11" s="10">
        <v>51</v>
      </c>
      <c r="E11" s="10">
        <v>33</v>
      </c>
      <c r="F11" s="10">
        <v>18</v>
      </c>
      <c r="G11" s="19">
        <v>10</v>
      </c>
      <c r="H11" s="21">
        <v>52</v>
      </c>
      <c r="I11" s="21">
        <v>9</v>
      </c>
      <c r="J11" s="21">
        <v>0</v>
      </c>
      <c r="K11" s="21">
        <v>0</v>
      </c>
      <c r="L11" s="21">
        <v>0</v>
      </c>
      <c r="N11" s="17"/>
      <c r="O11" s="17"/>
      <c r="P11" s="17"/>
    </row>
    <row r="12" spans="1:40" ht="13.5" customHeight="1" x14ac:dyDescent="0.15">
      <c r="A12" s="5" t="s">
        <v>20</v>
      </c>
      <c r="B12" s="10">
        <v>7</v>
      </c>
      <c r="C12" s="13">
        <v>26.747162890222</v>
      </c>
      <c r="D12" s="10">
        <v>7</v>
      </c>
      <c r="E12" s="10">
        <v>2</v>
      </c>
      <c r="F12" s="10">
        <v>5</v>
      </c>
      <c r="G12" s="19">
        <v>0</v>
      </c>
      <c r="H12" s="21">
        <v>4</v>
      </c>
      <c r="I12" s="21">
        <v>3</v>
      </c>
      <c r="J12" s="21">
        <v>0</v>
      </c>
      <c r="K12" s="21">
        <v>0</v>
      </c>
      <c r="L12" s="21">
        <v>0</v>
      </c>
      <c r="N12" s="17"/>
      <c r="O12" s="17"/>
      <c r="P12" s="17"/>
    </row>
    <row r="13" spans="1:40" ht="13.5" customHeight="1" x14ac:dyDescent="0.15">
      <c r="A13" s="5" t="s">
        <v>21</v>
      </c>
      <c r="B13" s="10">
        <v>9</v>
      </c>
      <c r="C13" s="13">
        <v>16.213294901819491</v>
      </c>
      <c r="D13" s="10">
        <v>9</v>
      </c>
      <c r="E13" s="10">
        <v>7</v>
      </c>
      <c r="F13" s="10">
        <v>2</v>
      </c>
      <c r="G13" s="19">
        <v>0</v>
      </c>
      <c r="H13" s="21">
        <v>6</v>
      </c>
      <c r="I13" s="21">
        <v>3</v>
      </c>
      <c r="J13" s="21">
        <v>0</v>
      </c>
      <c r="K13" s="21">
        <v>0</v>
      </c>
      <c r="L13" s="21">
        <v>0</v>
      </c>
      <c r="N13" s="17"/>
      <c r="O13" s="17"/>
      <c r="P13" s="17"/>
    </row>
    <row r="14" spans="1:40" ht="13.5" customHeight="1" x14ac:dyDescent="0.15">
      <c r="A14" s="5" t="s">
        <v>22</v>
      </c>
      <c r="B14" s="10">
        <v>16</v>
      </c>
      <c r="C14" s="13">
        <v>48.102940292225362</v>
      </c>
      <c r="D14" s="10">
        <v>15</v>
      </c>
      <c r="E14" s="10">
        <v>5</v>
      </c>
      <c r="F14" s="10">
        <v>10</v>
      </c>
      <c r="G14" s="19">
        <v>1</v>
      </c>
      <c r="H14" s="21">
        <v>15</v>
      </c>
      <c r="I14" s="21">
        <v>0</v>
      </c>
      <c r="J14" s="21">
        <v>1</v>
      </c>
      <c r="K14" s="21">
        <v>0</v>
      </c>
      <c r="L14" s="21">
        <v>0</v>
      </c>
      <c r="N14" s="17"/>
      <c r="O14" s="17"/>
      <c r="P14" s="17"/>
    </row>
    <row r="15" spans="1:40" ht="27" customHeight="1" x14ac:dyDescent="0.15">
      <c r="A15" s="5" t="s">
        <v>23</v>
      </c>
      <c r="B15" s="10">
        <v>13</v>
      </c>
      <c r="C15" s="13">
        <v>51.322542439794709</v>
      </c>
      <c r="D15" s="10">
        <v>12</v>
      </c>
      <c r="E15" s="10">
        <v>2</v>
      </c>
      <c r="F15" s="10">
        <v>10</v>
      </c>
      <c r="G15" s="19">
        <v>1</v>
      </c>
      <c r="H15" s="21">
        <v>11</v>
      </c>
      <c r="I15" s="21">
        <v>2</v>
      </c>
      <c r="J15" s="21">
        <v>0</v>
      </c>
      <c r="K15" s="21">
        <v>0</v>
      </c>
      <c r="L15" s="21">
        <v>0</v>
      </c>
      <c r="N15" s="17"/>
      <c r="O15" s="17"/>
      <c r="P15" s="17"/>
    </row>
    <row r="16" spans="1:40" ht="13.5" customHeight="1" x14ac:dyDescent="0.15">
      <c r="A16" s="5" t="s">
        <v>24</v>
      </c>
      <c r="B16" s="10">
        <v>4</v>
      </c>
      <c r="C16" s="13">
        <v>17.730496453900709</v>
      </c>
      <c r="D16" s="10">
        <v>3</v>
      </c>
      <c r="E16" s="10">
        <v>1</v>
      </c>
      <c r="F16" s="10">
        <v>2</v>
      </c>
      <c r="G16" s="19">
        <v>1</v>
      </c>
      <c r="H16" s="21">
        <v>1</v>
      </c>
      <c r="I16" s="21">
        <v>3</v>
      </c>
      <c r="J16" s="21">
        <v>0</v>
      </c>
      <c r="K16" s="21">
        <v>0</v>
      </c>
      <c r="L16" s="21">
        <v>0</v>
      </c>
      <c r="N16" s="17"/>
      <c r="O16" s="17"/>
      <c r="P16" s="17"/>
    </row>
    <row r="17" spans="1:16" ht="27" customHeight="1" x14ac:dyDescent="0.15">
      <c r="A17" s="5" t="s">
        <v>25</v>
      </c>
      <c r="B17" s="10">
        <v>7</v>
      </c>
      <c r="C17" s="13">
        <v>38.297406718459349</v>
      </c>
      <c r="D17" s="10">
        <v>7</v>
      </c>
      <c r="E17" s="10">
        <v>6</v>
      </c>
      <c r="F17" s="10">
        <v>1</v>
      </c>
      <c r="G17" s="19">
        <v>0</v>
      </c>
      <c r="H17" s="21">
        <v>7</v>
      </c>
      <c r="I17" s="21">
        <v>0</v>
      </c>
      <c r="J17" s="21">
        <v>0</v>
      </c>
      <c r="K17" s="21">
        <v>0</v>
      </c>
      <c r="L17" s="21">
        <v>0</v>
      </c>
      <c r="N17" s="17"/>
      <c r="O17" s="17"/>
      <c r="P17" s="17"/>
    </row>
    <row r="18" spans="1:16" ht="27" customHeight="1" x14ac:dyDescent="0.15">
      <c r="A18" s="5" t="s">
        <v>26</v>
      </c>
      <c r="B18" s="10">
        <v>104</v>
      </c>
      <c r="C18" s="13">
        <v>28.553935363774389</v>
      </c>
      <c r="D18" s="10">
        <v>101</v>
      </c>
      <c r="E18" s="10">
        <v>76</v>
      </c>
      <c r="F18" s="10">
        <v>25</v>
      </c>
      <c r="G18" s="19">
        <v>3</v>
      </c>
      <c r="H18" s="21">
        <v>66</v>
      </c>
      <c r="I18" s="10">
        <v>38</v>
      </c>
      <c r="J18" s="10">
        <v>0</v>
      </c>
      <c r="K18" s="10">
        <v>0</v>
      </c>
      <c r="L18" s="10">
        <v>0</v>
      </c>
      <c r="N18" s="17"/>
      <c r="O18" s="17"/>
      <c r="P18" s="17"/>
    </row>
    <row r="19" spans="1:16" ht="13.5" customHeight="1" x14ac:dyDescent="0.15">
      <c r="A19" s="5" t="s">
        <v>27</v>
      </c>
      <c r="B19" s="10">
        <v>50</v>
      </c>
      <c r="C19" s="13">
        <v>31.428751021434408</v>
      </c>
      <c r="D19" s="10">
        <v>50</v>
      </c>
      <c r="E19" s="10">
        <v>36</v>
      </c>
      <c r="F19" s="10">
        <v>14</v>
      </c>
      <c r="G19" s="19">
        <v>0</v>
      </c>
      <c r="H19" s="21">
        <v>26</v>
      </c>
      <c r="I19" s="21">
        <v>24</v>
      </c>
      <c r="J19" s="21">
        <v>0</v>
      </c>
      <c r="K19" s="21">
        <v>0</v>
      </c>
      <c r="L19" s="21">
        <v>0</v>
      </c>
      <c r="N19" s="17"/>
      <c r="O19" s="17"/>
      <c r="P19" s="17"/>
    </row>
    <row r="20" spans="1:16" ht="13.5" customHeight="1" x14ac:dyDescent="0.15">
      <c r="A20" s="5" t="s">
        <v>28</v>
      </c>
      <c r="B20" s="10">
        <v>13</v>
      </c>
      <c r="C20" s="13">
        <v>38.85003885003885</v>
      </c>
      <c r="D20" s="10">
        <v>11</v>
      </c>
      <c r="E20" s="10">
        <v>7</v>
      </c>
      <c r="F20" s="10">
        <v>4</v>
      </c>
      <c r="G20" s="19">
        <v>2</v>
      </c>
      <c r="H20" s="21">
        <v>8</v>
      </c>
      <c r="I20" s="21">
        <v>5</v>
      </c>
      <c r="J20" s="21">
        <v>0</v>
      </c>
      <c r="K20" s="21">
        <v>0</v>
      </c>
      <c r="L20" s="21">
        <v>0</v>
      </c>
      <c r="N20" s="17"/>
      <c r="O20" s="17"/>
      <c r="P20" s="17"/>
    </row>
    <row r="21" spans="1:16" ht="27" customHeight="1" x14ac:dyDescent="0.15">
      <c r="A21" s="5" t="s">
        <v>29</v>
      </c>
      <c r="B21" s="10">
        <v>10</v>
      </c>
      <c r="C21" s="13">
        <v>36.29500580720093</v>
      </c>
      <c r="D21" s="10">
        <v>10</v>
      </c>
      <c r="E21" s="10">
        <v>9</v>
      </c>
      <c r="F21" s="10">
        <v>1</v>
      </c>
      <c r="G21" s="19">
        <v>0</v>
      </c>
      <c r="H21" s="21">
        <v>7</v>
      </c>
      <c r="I21" s="21">
        <v>3</v>
      </c>
      <c r="J21" s="21">
        <v>0</v>
      </c>
      <c r="K21" s="21">
        <v>0</v>
      </c>
      <c r="L21" s="21">
        <v>0</v>
      </c>
      <c r="N21" s="17"/>
      <c r="O21" s="17"/>
      <c r="P21" s="17"/>
    </row>
    <row r="22" spans="1:16" ht="27" customHeight="1" x14ac:dyDescent="0.15">
      <c r="A22" s="5" t="s">
        <v>30</v>
      </c>
      <c r="B22" s="10">
        <v>8</v>
      </c>
      <c r="C22" s="13">
        <v>29.607698001480383</v>
      </c>
      <c r="D22" s="10">
        <v>7</v>
      </c>
      <c r="E22" s="10">
        <v>4</v>
      </c>
      <c r="F22" s="10">
        <v>3</v>
      </c>
      <c r="G22" s="19">
        <v>1</v>
      </c>
      <c r="H22" s="21">
        <v>5</v>
      </c>
      <c r="I22" s="21">
        <v>3</v>
      </c>
      <c r="J22" s="21">
        <v>0</v>
      </c>
      <c r="K22" s="21">
        <v>0</v>
      </c>
      <c r="L22" s="21">
        <v>0</v>
      </c>
      <c r="N22" s="17"/>
      <c r="O22" s="17"/>
      <c r="P22" s="17"/>
    </row>
    <row r="23" spans="1:16" ht="13.5" customHeight="1" x14ac:dyDescent="0.15">
      <c r="A23" s="5" t="s">
        <v>31</v>
      </c>
      <c r="B23" s="10">
        <v>1</v>
      </c>
      <c r="C23" s="13">
        <v>14.46968600781363</v>
      </c>
      <c r="D23" s="10">
        <v>1</v>
      </c>
      <c r="E23" s="10">
        <v>1</v>
      </c>
      <c r="F23" s="10">
        <v>0</v>
      </c>
      <c r="G23" s="19">
        <v>0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N23" s="17"/>
      <c r="O23" s="17"/>
      <c r="P23" s="17"/>
    </row>
    <row r="24" spans="1:16" ht="27" customHeight="1" x14ac:dyDescent="0.15">
      <c r="A24" s="5" t="s">
        <v>32</v>
      </c>
      <c r="B24" s="10">
        <v>3</v>
      </c>
      <c r="C24" s="13">
        <v>15.828628713132487</v>
      </c>
      <c r="D24" s="10">
        <v>3</v>
      </c>
      <c r="E24" s="10">
        <v>3</v>
      </c>
      <c r="F24" s="10">
        <v>0</v>
      </c>
      <c r="G24" s="19">
        <v>0</v>
      </c>
      <c r="H24" s="21">
        <v>2</v>
      </c>
      <c r="I24" s="21">
        <v>1</v>
      </c>
      <c r="J24" s="21">
        <v>0</v>
      </c>
      <c r="K24" s="21">
        <v>0</v>
      </c>
      <c r="L24" s="21">
        <v>0</v>
      </c>
      <c r="N24" s="17"/>
      <c r="O24" s="17"/>
      <c r="P24" s="17"/>
    </row>
    <row r="25" spans="1:16" ht="13.5" customHeight="1" x14ac:dyDescent="0.15">
      <c r="A25" s="5" t="s">
        <v>33</v>
      </c>
      <c r="B25" s="10">
        <v>1</v>
      </c>
      <c r="C25" s="13">
        <v>10.228086325048585</v>
      </c>
      <c r="D25" s="10">
        <v>1</v>
      </c>
      <c r="E25" s="10">
        <v>1</v>
      </c>
      <c r="F25" s="10">
        <v>0</v>
      </c>
      <c r="G25" s="19">
        <v>0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N25" s="17"/>
      <c r="O25" s="17"/>
      <c r="P25" s="17"/>
    </row>
    <row r="26" spans="1:16" ht="13.5" customHeight="1" x14ac:dyDescent="0.15">
      <c r="A26" s="5" t="s">
        <v>34</v>
      </c>
      <c r="B26" s="10">
        <v>5</v>
      </c>
      <c r="C26" s="13">
        <v>34.246575342465754</v>
      </c>
      <c r="D26" s="10">
        <v>5</v>
      </c>
      <c r="E26" s="10">
        <v>4</v>
      </c>
      <c r="F26" s="10">
        <v>1</v>
      </c>
      <c r="G26" s="19">
        <v>0</v>
      </c>
      <c r="H26" s="21">
        <v>4</v>
      </c>
      <c r="I26" s="21">
        <v>1</v>
      </c>
      <c r="J26" s="21">
        <v>0</v>
      </c>
      <c r="K26" s="21">
        <v>0</v>
      </c>
      <c r="L26" s="21">
        <v>0</v>
      </c>
      <c r="N26" s="17"/>
      <c r="O26" s="17"/>
      <c r="P26" s="17"/>
    </row>
    <row r="27" spans="1:16" ht="27" customHeight="1" x14ac:dyDescent="0.15">
      <c r="A27" s="5" t="s">
        <v>35</v>
      </c>
      <c r="B27" s="10">
        <v>7</v>
      </c>
      <c r="C27" s="13">
        <v>34.477663399497615</v>
      </c>
      <c r="D27" s="10">
        <v>7</v>
      </c>
      <c r="E27" s="10">
        <v>7</v>
      </c>
      <c r="F27" s="10">
        <v>0</v>
      </c>
      <c r="G27" s="19">
        <v>0</v>
      </c>
      <c r="H27" s="21">
        <v>7</v>
      </c>
      <c r="I27" s="21">
        <v>0</v>
      </c>
      <c r="J27" s="21">
        <v>0</v>
      </c>
      <c r="K27" s="21">
        <v>0</v>
      </c>
      <c r="L27" s="21">
        <v>0</v>
      </c>
      <c r="N27" s="17"/>
      <c r="O27" s="17"/>
      <c r="P27" s="17"/>
    </row>
    <row r="28" spans="1:16" ht="13.5" customHeight="1" x14ac:dyDescent="0.15">
      <c r="A28" s="5" t="s">
        <v>36</v>
      </c>
      <c r="B28" s="10">
        <v>4</v>
      </c>
      <c r="C28" s="13">
        <v>17.533862271511858</v>
      </c>
      <c r="D28" s="10">
        <v>4</v>
      </c>
      <c r="E28" s="10">
        <v>3</v>
      </c>
      <c r="F28" s="10">
        <v>1</v>
      </c>
      <c r="G28" s="19">
        <v>0</v>
      </c>
      <c r="H28" s="21">
        <v>3</v>
      </c>
      <c r="I28" s="21">
        <v>1</v>
      </c>
      <c r="J28" s="21">
        <v>0</v>
      </c>
      <c r="K28" s="21">
        <v>0</v>
      </c>
      <c r="L28" s="21">
        <v>0</v>
      </c>
      <c r="N28" s="17"/>
      <c r="O28" s="17"/>
      <c r="P28" s="17"/>
    </row>
    <row r="29" spans="1:16" ht="13.5" customHeight="1" x14ac:dyDescent="0.15">
      <c r="A29" s="5" t="s">
        <v>37</v>
      </c>
      <c r="B29" s="10">
        <v>2</v>
      </c>
      <c r="C29" s="13">
        <v>8.4238901524724117</v>
      </c>
      <c r="D29" s="10">
        <v>2</v>
      </c>
      <c r="E29" s="10">
        <v>1</v>
      </c>
      <c r="F29" s="10">
        <v>1</v>
      </c>
      <c r="G29" s="19">
        <v>0</v>
      </c>
      <c r="H29" s="21">
        <v>2</v>
      </c>
      <c r="I29" s="21">
        <v>0</v>
      </c>
      <c r="J29" s="21">
        <v>0</v>
      </c>
      <c r="K29" s="21">
        <v>0</v>
      </c>
      <c r="L29" s="21">
        <v>0</v>
      </c>
      <c r="N29" s="17"/>
      <c r="O29" s="17"/>
      <c r="P29" s="17"/>
    </row>
    <row r="30" spans="1:16" ht="27" customHeight="1" x14ac:dyDescent="0.15">
      <c r="A30" s="5" t="s">
        <v>38</v>
      </c>
      <c r="B30" s="10">
        <v>58</v>
      </c>
      <c r="C30" s="13">
        <v>39.401370895973585</v>
      </c>
      <c r="D30" s="10">
        <v>57</v>
      </c>
      <c r="E30" s="10">
        <v>47</v>
      </c>
      <c r="F30" s="10">
        <v>10</v>
      </c>
      <c r="G30" s="19">
        <v>1</v>
      </c>
      <c r="H30" s="21">
        <v>38</v>
      </c>
      <c r="I30" s="10">
        <v>20</v>
      </c>
      <c r="J30" s="10">
        <v>0</v>
      </c>
      <c r="K30" s="10">
        <v>0</v>
      </c>
      <c r="L30" s="10">
        <v>0</v>
      </c>
      <c r="N30" s="17"/>
      <c r="O30" s="17"/>
      <c r="P30" s="17"/>
    </row>
    <row r="31" spans="1:16" ht="13.5" customHeight="1" x14ac:dyDescent="0.15">
      <c r="A31" s="5" t="s">
        <v>39</v>
      </c>
      <c r="B31" s="10">
        <v>34</v>
      </c>
      <c r="C31" s="13">
        <v>38.950178139785315</v>
      </c>
      <c r="D31" s="10">
        <v>33</v>
      </c>
      <c r="E31" s="10">
        <v>30</v>
      </c>
      <c r="F31" s="10">
        <v>3</v>
      </c>
      <c r="G31" s="19">
        <v>1</v>
      </c>
      <c r="H31" s="21">
        <v>28</v>
      </c>
      <c r="I31" s="21">
        <v>6</v>
      </c>
      <c r="J31" s="21">
        <v>0</v>
      </c>
      <c r="K31" s="21">
        <v>0</v>
      </c>
      <c r="L31" s="21">
        <v>0</v>
      </c>
      <c r="N31" s="17"/>
      <c r="O31" s="17"/>
      <c r="P31" s="17"/>
    </row>
    <row r="32" spans="1:16" ht="13.5" customHeight="1" x14ac:dyDescent="0.15">
      <c r="A32" s="5" t="s">
        <v>40</v>
      </c>
      <c r="B32" s="10">
        <v>12</v>
      </c>
      <c r="C32" s="13">
        <v>60.560181680545043</v>
      </c>
      <c r="D32" s="10">
        <v>12</v>
      </c>
      <c r="E32" s="10">
        <v>5</v>
      </c>
      <c r="F32" s="10">
        <v>7</v>
      </c>
      <c r="G32" s="19">
        <v>0</v>
      </c>
      <c r="H32" s="21">
        <v>5</v>
      </c>
      <c r="I32" s="21">
        <v>7</v>
      </c>
      <c r="J32" s="21">
        <v>0</v>
      </c>
      <c r="K32" s="21">
        <v>0</v>
      </c>
      <c r="L32" s="21">
        <v>0</v>
      </c>
      <c r="N32" s="17"/>
      <c r="O32" s="17"/>
      <c r="P32" s="17"/>
    </row>
    <row r="33" spans="1:16" ht="13.5" customHeight="1" x14ac:dyDescent="0.15">
      <c r="A33" s="5" t="s">
        <v>43</v>
      </c>
      <c r="B33" s="10">
        <v>12</v>
      </c>
      <c r="C33" s="13">
        <v>29.927425991969475</v>
      </c>
      <c r="D33" s="10">
        <v>12</v>
      </c>
      <c r="E33" s="10">
        <v>12</v>
      </c>
      <c r="F33" s="10">
        <v>0</v>
      </c>
      <c r="G33" s="19">
        <v>0</v>
      </c>
      <c r="H33" s="21">
        <v>5</v>
      </c>
      <c r="I33" s="10">
        <v>7</v>
      </c>
      <c r="J33" s="10">
        <v>0</v>
      </c>
      <c r="K33" s="10">
        <v>0</v>
      </c>
      <c r="L33" s="10">
        <v>0</v>
      </c>
      <c r="N33" s="17"/>
      <c r="O33" s="17"/>
      <c r="P33" s="17"/>
    </row>
    <row r="34" spans="1:16" ht="27" customHeight="1" x14ac:dyDescent="0.15">
      <c r="A34" s="5" t="s">
        <v>81</v>
      </c>
      <c r="B34" s="10">
        <v>64</v>
      </c>
      <c r="C34" s="13">
        <v>28.912701711270532</v>
      </c>
      <c r="D34" s="10">
        <v>63</v>
      </c>
      <c r="E34" s="10">
        <v>46</v>
      </c>
      <c r="F34" s="10">
        <v>17</v>
      </c>
      <c r="G34" s="19">
        <v>1</v>
      </c>
      <c r="H34" s="21">
        <v>42</v>
      </c>
      <c r="I34" s="10">
        <v>22</v>
      </c>
      <c r="J34" s="10">
        <v>0</v>
      </c>
      <c r="K34" s="10">
        <v>0</v>
      </c>
      <c r="L34" s="10">
        <v>0</v>
      </c>
      <c r="N34" s="17"/>
      <c r="O34" s="17"/>
      <c r="P34" s="17"/>
    </row>
    <row r="35" spans="1:16" ht="13.5" customHeight="1" x14ac:dyDescent="0.15">
      <c r="A35" s="5" t="s">
        <v>41</v>
      </c>
      <c r="B35" s="10">
        <v>24</v>
      </c>
      <c r="C35" s="13">
        <v>42.489156413207049</v>
      </c>
      <c r="D35" s="10">
        <v>24</v>
      </c>
      <c r="E35" s="10">
        <v>20</v>
      </c>
      <c r="F35" s="10">
        <v>4</v>
      </c>
      <c r="G35" s="19">
        <v>0</v>
      </c>
      <c r="H35" s="21">
        <v>15</v>
      </c>
      <c r="I35" s="21">
        <v>9</v>
      </c>
      <c r="J35" s="21">
        <v>0</v>
      </c>
      <c r="K35" s="21">
        <v>0</v>
      </c>
      <c r="L35" s="21">
        <v>0</v>
      </c>
      <c r="N35" s="17"/>
      <c r="O35" s="17"/>
      <c r="P35" s="17"/>
    </row>
    <row r="36" spans="1:16" ht="13.5" customHeight="1" x14ac:dyDescent="0.15">
      <c r="A36" s="5" t="s">
        <v>42</v>
      </c>
      <c r="B36" s="10">
        <v>22</v>
      </c>
      <c r="C36" s="13">
        <v>22.090349529575967</v>
      </c>
      <c r="D36" s="10">
        <v>21</v>
      </c>
      <c r="E36" s="10">
        <v>14</v>
      </c>
      <c r="F36" s="10">
        <v>7</v>
      </c>
      <c r="G36" s="19">
        <v>1</v>
      </c>
      <c r="H36" s="21">
        <v>16</v>
      </c>
      <c r="I36" s="21">
        <v>6</v>
      </c>
      <c r="J36" s="21">
        <v>0</v>
      </c>
      <c r="K36" s="21">
        <v>0</v>
      </c>
      <c r="L36" s="21">
        <v>0</v>
      </c>
      <c r="N36" s="17"/>
      <c r="O36" s="17"/>
      <c r="P36" s="17"/>
    </row>
    <row r="37" spans="1:16" ht="27" customHeight="1" x14ac:dyDescent="0.15">
      <c r="A37" s="5" t="s">
        <v>44</v>
      </c>
      <c r="B37" s="10">
        <v>2</v>
      </c>
      <c r="C37" s="13">
        <v>24.154589371980677</v>
      </c>
      <c r="D37" s="10">
        <v>2</v>
      </c>
      <c r="E37" s="10">
        <v>2</v>
      </c>
      <c r="F37" s="10">
        <v>0</v>
      </c>
      <c r="G37" s="19">
        <v>0</v>
      </c>
      <c r="H37" s="21">
        <v>2</v>
      </c>
      <c r="I37" s="21">
        <v>0</v>
      </c>
      <c r="J37" s="21">
        <v>0</v>
      </c>
      <c r="K37" s="21">
        <v>0</v>
      </c>
      <c r="L37" s="21">
        <v>0</v>
      </c>
      <c r="N37" s="17"/>
      <c r="O37" s="17"/>
      <c r="P37" s="17"/>
    </row>
    <row r="38" spans="1:16" ht="13.5" customHeight="1" x14ac:dyDescent="0.15">
      <c r="A38" s="5" t="s">
        <v>45</v>
      </c>
      <c r="B38" s="10">
        <v>1</v>
      </c>
      <c r="C38" s="13">
        <v>17.975912277548083</v>
      </c>
      <c r="D38" s="10">
        <v>1</v>
      </c>
      <c r="E38" s="10">
        <v>0</v>
      </c>
      <c r="F38" s="10">
        <v>1</v>
      </c>
      <c r="G38" s="19">
        <v>0</v>
      </c>
      <c r="H38" s="21">
        <v>0</v>
      </c>
      <c r="I38" s="21">
        <v>1</v>
      </c>
      <c r="J38" s="21">
        <v>0</v>
      </c>
      <c r="K38" s="21">
        <v>0</v>
      </c>
      <c r="L38" s="21">
        <v>0</v>
      </c>
      <c r="N38" s="17"/>
      <c r="O38" s="17"/>
      <c r="P38" s="17"/>
    </row>
    <row r="39" spans="1:16" ht="13.5" customHeight="1" x14ac:dyDescent="0.15">
      <c r="A39" s="5" t="s">
        <v>46</v>
      </c>
      <c r="B39" s="10">
        <v>6</v>
      </c>
      <c r="C39" s="13">
        <v>60.313630880579005</v>
      </c>
      <c r="D39" s="10">
        <v>6</v>
      </c>
      <c r="E39" s="10">
        <v>5</v>
      </c>
      <c r="F39" s="10">
        <v>1</v>
      </c>
      <c r="G39" s="19">
        <v>0</v>
      </c>
      <c r="H39" s="21">
        <v>6</v>
      </c>
      <c r="I39" s="21">
        <v>0</v>
      </c>
      <c r="J39" s="21">
        <v>0</v>
      </c>
      <c r="K39" s="21">
        <v>0</v>
      </c>
      <c r="L39" s="21">
        <v>0</v>
      </c>
      <c r="N39" s="17"/>
      <c r="O39" s="17"/>
      <c r="P39" s="17"/>
    </row>
    <row r="40" spans="1:16" ht="13.5" customHeight="1" x14ac:dyDescent="0.15">
      <c r="A40" s="5" t="s">
        <v>47</v>
      </c>
      <c r="B40" s="10">
        <v>1</v>
      </c>
      <c r="C40" s="13">
        <v>28.169014084507044</v>
      </c>
      <c r="D40" s="10">
        <v>1</v>
      </c>
      <c r="E40" s="10">
        <v>1</v>
      </c>
      <c r="F40" s="10">
        <v>0</v>
      </c>
      <c r="G40" s="19">
        <v>0</v>
      </c>
      <c r="H40" s="21">
        <v>0</v>
      </c>
      <c r="I40" s="21">
        <v>1</v>
      </c>
      <c r="J40" s="21">
        <v>0</v>
      </c>
      <c r="K40" s="21">
        <v>0</v>
      </c>
      <c r="L40" s="21">
        <v>0</v>
      </c>
      <c r="N40" s="17"/>
      <c r="O40" s="17"/>
      <c r="P40" s="17"/>
    </row>
    <row r="41" spans="1:16" ht="13.5" customHeight="1" x14ac:dyDescent="0.15">
      <c r="A41" s="5" t="s">
        <v>48</v>
      </c>
      <c r="B41" s="10">
        <v>0</v>
      </c>
      <c r="C41" s="13">
        <v>0</v>
      </c>
      <c r="D41" s="10">
        <v>0</v>
      </c>
      <c r="E41" s="10">
        <v>0</v>
      </c>
      <c r="F41" s="10">
        <v>0</v>
      </c>
      <c r="G41" s="19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N41" s="17"/>
      <c r="O41" s="17"/>
      <c r="P41" s="17"/>
    </row>
    <row r="42" spans="1:16" ht="13.5" customHeight="1" x14ac:dyDescent="0.15">
      <c r="A42" s="5" t="s">
        <v>49</v>
      </c>
      <c r="B42" s="10">
        <v>2</v>
      </c>
      <c r="C42" s="13">
        <v>25.863183757920602</v>
      </c>
      <c r="D42" s="10">
        <v>2</v>
      </c>
      <c r="E42" s="10">
        <v>1</v>
      </c>
      <c r="F42" s="10">
        <v>1</v>
      </c>
      <c r="G42" s="19">
        <v>0</v>
      </c>
      <c r="H42" s="21">
        <v>1</v>
      </c>
      <c r="I42" s="21">
        <v>1</v>
      </c>
      <c r="J42" s="21">
        <v>0</v>
      </c>
      <c r="K42" s="21">
        <v>0</v>
      </c>
      <c r="L42" s="21">
        <v>0</v>
      </c>
      <c r="N42" s="17"/>
      <c r="O42" s="17"/>
      <c r="P42" s="17"/>
    </row>
    <row r="43" spans="1:16" ht="13.5" customHeight="1" x14ac:dyDescent="0.15">
      <c r="A43" s="5" t="s">
        <v>50</v>
      </c>
      <c r="B43" s="10">
        <v>0</v>
      </c>
      <c r="C43" s="13">
        <v>0</v>
      </c>
      <c r="D43" s="10">
        <v>0</v>
      </c>
      <c r="E43" s="10">
        <v>0</v>
      </c>
      <c r="F43" s="10">
        <v>0</v>
      </c>
      <c r="G43" s="19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N43" s="17"/>
      <c r="O43" s="17"/>
      <c r="P43" s="17"/>
    </row>
    <row r="44" spans="1:16" ht="27" customHeight="1" x14ac:dyDescent="0.15">
      <c r="A44" s="5" t="s">
        <v>51</v>
      </c>
      <c r="B44" s="10">
        <v>6</v>
      </c>
      <c r="C44" s="13">
        <v>33.938571186153062</v>
      </c>
      <c r="D44" s="10">
        <v>6</v>
      </c>
      <c r="E44" s="10">
        <v>3</v>
      </c>
      <c r="F44" s="10">
        <v>3</v>
      </c>
      <c r="G44" s="19">
        <v>0</v>
      </c>
      <c r="H44" s="21">
        <v>2</v>
      </c>
      <c r="I44" s="21">
        <v>4</v>
      </c>
      <c r="J44" s="21">
        <v>0</v>
      </c>
      <c r="K44" s="21">
        <v>0</v>
      </c>
      <c r="L44" s="21">
        <v>0</v>
      </c>
      <c r="N44" s="17"/>
      <c r="O44" s="17"/>
      <c r="P44" s="17"/>
    </row>
    <row r="45" spans="1:16" ht="27" customHeight="1" x14ac:dyDescent="0.15">
      <c r="A45" s="5" t="s">
        <v>52</v>
      </c>
      <c r="B45" s="10">
        <v>56</v>
      </c>
      <c r="C45" s="13">
        <v>27.719067253386921</v>
      </c>
      <c r="D45" s="10">
        <v>54</v>
      </c>
      <c r="E45" s="10">
        <v>42</v>
      </c>
      <c r="F45" s="10">
        <v>12</v>
      </c>
      <c r="G45" s="19">
        <v>2</v>
      </c>
      <c r="H45" s="21">
        <v>42</v>
      </c>
      <c r="I45" s="10">
        <v>13</v>
      </c>
      <c r="J45" s="10">
        <v>0</v>
      </c>
      <c r="K45" s="10">
        <v>1</v>
      </c>
      <c r="L45" s="10">
        <v>0</v>
      </c>
      <c r="N45" s="17"/>
      <c r="O45" s="17"/>
      <c r="P45" s="17"/>
    </row>
    <row r="46" spans="1:16" ht="13.5" customHeight="1" x14ac:dyDescent="0.15">
      <c r="A46" s="5" t="s">
        <v>53</v>
      </c>
      <c r="B46" s="10">
        <v>29</v>
      </c>
      <c r="C46" s="13">
        <v>26.819569037269954</v>
      </c>
      <c r="D46" s="10">
        <v>27</v>
      </c>
      <c r="E46" s="10">
        <v>18</v>
      </c>
      <c r="F46" s="10">
        <v>9</v>
      </c>
      <c r="G46" s="19">
        <v>2</v>
      </c>
      <c r="H46" s="21">
        <v>20</v>
      </c>
      <c r="I46" s="21">
        <v>8</v>
      </c>
      <c r="J46" s="21">
        <v>0</v>
      </c>
      <c r="K46" s="21">
        <v>1</v>
      </c>
      <c r="L46" s="21">
        <v>0</v>
      </c>
      <c r="N46" s="17"/>
      <c r="O46" s="17"/>
      <c r="P46" s="17"/>
    </row>
    <row r="47" spans="1:16" ht="13.5" customHeight="1" x14ac:dyDescent="0.15">
      <c r="A47" s="5" t="s">
        <v>54</v>
      </c>
      <c r="B47" s="10">
        <v>10</v>
      </c>
      <c r="C47" s="13">
        <v>26.719392935392509</v>
      </c>
      <c r="D47" s="10">
        <v>10</v>
      </c>
      <c r="E47" s="10">
        <v>8</v>
      </c>
      <c r="F47" s="10">
        <v>2</v>
      </c>
      <c r="G47" s="19">
        <v>0</v>
      </c>
      <c r="H47" s="21">
        <v>7</v>
      </c>
      <c r="I47" s="21">
        <v>3</v>
      </c>
      <c r="J47" s="21">
        <v>0</v>
      </c>
      <c r="K47" s="21">
        <v>0</v>
      </c>
      <c r="L47" s="21">
        <v>0</v>
      </c>
      <c r="N47" s="17"/>
      <c r="O47" s="17"/>
      <c r="P47" s="17"/>
    </row>
    <row r="48" spans="1:16" ht="13.5" customHeight="1" x14ac:dyDescent="0.15">
      <c r="A48" s="5" t="s">
        <v>55</v>
      </c>
      <c r="B48" s="10">
        <v>17</v>
      </c>
      <c r="C48" s="13">
        <v>30.103947158718636</v>
      </c>
      <c r="D48" s="10">
        <v>17</v>
      </c>
      <c r="E48" s="10">
        <v>16</v>
      </c>
      <c r="F48" s="10">
        <v>1</v>
      </c>
      <c r="G48" s="19">
        <v>0</v>
      </c>
      <c r="H48" s="21">
        <v>15</v>
      </c>
      <c r="I48" s="21">
        <v>2</v>
      </c>
      <c r="J48" s="21">
        <v>0</v>
      </c>
      <c r="K48" s="21">
        <v>0</v>
      </c>
      <c r="L48" s="21">
        <v>0</v>
      </c>
      <c r="N48" s="17"/>
      <c r="O48" s="17"/>
      <c r="P48" s="17"/>
    </row>
    <row r="49" spans="1:40" ht="27" customHeight="1" x14ac:dyDescent="0.15">
      <c r="A49" s="5" t="s">
        <v>56</v>
      </c>
      <c r="B49" s="10">
        <v>29</v>
      </c>
      <c r="C49" s="13">
        <v>22.997803313269735</v>
      </c>
      <c r="D49" s="10">
        <v>29</v>
      </c>
      <c r="E49" s="10">
        <v>24</v>
      </c>
      <c r="F49" s="10">
        <v>5</v>
      </c>
      <c r="G49" s="19">
        <v>0</v>
      </c>
      <c r="H49" s="21">
        <v>17</v>
      </c>
      <c r="I49" s="10">
        <v>12</v>
      </c>
      <c r="J49" s="10">
        <v>0</v>
      </c>
      <c r="K49" s="10">
        <v>0</v>
      </c>
      <c r="L49" s="10">
        <v>0</v>
      </c>
      <c r="N49" s="17"/>
      <c r="O49" s="17"/>
      <c r="P49" s="17"/>
    </row>
    <row r="50" spans="1:40" ht="13.5" customHeight="1" x14ac:dyDescent="0.15">
      <c r="A50" s="5" t="s">
        <v>57</v>
      </c>
      <c r="B50" s="10">
        <v>14</v>
      </c>
      <c r="C50" s="13">
        <v>18.212329747238879</v>
      </c>
      <c r="D50" s="10">
        <v>14</v>
      </c>
      <c r="E50" s="10">
        <v>13</v>
      </c>
      <c r="F50" s="10">
        <v>1</v>
      </c>
      <c r="G50" s="19">
        <v>0</v>
      </c>
      <c r="H50" s="21">
        <v>10</v>
      </c>
      <c r="I50" s="21">
        <v>4</v>
      </c>
      <c r="J50" s="21">
        <v>0</v>
      </c>
      <c r="K50" s="21">
        <v>0</v>
      </c>
      <c r="L50" s="21">
        <v>0</v>
      </c>
      <c r="N50" s="17"/>
      <c r="O50" s="17"/>
      <c r="P50" s="17"/>
    </row>
    <row r="51" spans="1:40" ht="13.5" customHeight="1" x14ac:dyDescent="0.15">
      <c r="A51" s="5" t="s">
        <v>58</v>
      </c>
      <c r="B51" s="10">
        <v>15</v>
      </c>
      <c r="C51" s="13">
        <v>30.470463963597954</v>
      </c>
      <c r="D51" s="10">
        <v>15</v>
      </c>
      <c r="E51" s="10">
        <v>11</v>
      </c>
      <c r="F51" s="10">
        <v>4</v>
      </c>
      <c r="G51" s="19">
        <v>0</v>
      </c>
      <c r="H51" s="21">
        <v>7</v>
      </c>
      <c r="I51" s="21">
        <v>8</v>
      </c>
      <c r="J51" s="21">
        <v>0</v>
      </c>
      <c r="K51" s="21">
        <v>0</v>
      </c>
      <c r="L51" s="21">
        <v>0</v>
      </c>
      <c r="N51" s="17"/>
      <c r="O51" s="17"/>
      <c r="P51" s="17"/>
    </row>
    <row r="52" spans="1:40" ht="27" customHeight="1" x14ac:dyDescent="0.15">
      <c r="A52" s="5" t="s">
        <v>59</v>
      </c>
      <c r="B52" s="10">
        <v>39</v>
      </c>
      <c r="C52" s="13">
        <v>27.132133490096773</v>
      </c>
      <c r="D52" s="10">
        <v>39</v>
      </c>
      <c r="E52" s="10">
        <v>35</v>
      </c>
      <c r="F52" s="10">
        <v>4</v>
      </c>
      <c r="G52" s="19">
        <v>0</v>
      </c>
      <c r="H52" s="21">
        <v>28</v>
      </c>
      <c r="I52" s="10">
        <v>11</v>
      </c>
      <c r="J52" s="10">
        <v>0</v>
      </c>
      <c r="K52" s="10">
        <v>0</v>
      </c>
      <c r="L52" s="10">
        <v>0</v>
      </c>
      <c r="N52" s="17"/>
      <c r="O52" s="17"/>
      <c r="P52" s="17"/>
    </row>
    <row r="53" spans="1:40" ht="13.5" customHeight="1" x14ac:dyDescent="0.15">
      <c r="A53" s="5" t="s">
        <v>60</v>
      </c>
      <c r="B53" s="10">
        <v>32</v>
      </c>
      <c r="C53" s="13">
        <v>36.802336948396224</v>
      </c>
      <c r="D53" s="10">
        <v>32</v>
      </c>
      <c r="E53" s="10">
        <v>30</v>
      </c>
      <c r="F53" s="10">
        <v>2</v>
      </c>
      <c r="G53" s="19">
        <v>0</v>
      </c>
      <c r="H53" s="21">
        <v>25</v>
      </c>
      <c r="I53" s="21">
        <v>7</v>
      </c>
      <c r="J53" s="21">
        <v>0</v>
      </c>
      <c r="K53" s="21">
        <v>0</v>
      </c>
      <c r="L53" s="21">
        <v>0</v>
      </c>
      <c r="N53" s="17"/>
      <c r="O53" s="17"/>
      <c r="P53" s="17"/>
    </row>
    <row r="54" spans="1:40" ht="13.5" customHeight="1" x14ac:dyDescent="0.15">
      <c r="A54" s="5" t="s">
        <v>61</v>
      </c>
      <c r="B54" s="10">
        <v>3</v>
      </c>
      <c r="C54" s="13">
        <v>12.799180852425446</v>
      </c>
      <c r="D54" s="10">
        <v>3</v>
      </c>
      <c r="E54" s="10">
        <v>1</v>
      </c>
      <c r="F54" s="10">
        <v>2</v>
      </c>
      <c r="G54" s="19">
        <v>0</v>
      </c>
      <c r="H54" s="21">
        <v>1</v>
      </c>
      <c r="I54" s="21">
        <v>2</v>
      </c>
      <c r="J54" s="21">
        <v>0</v>
      </c>
      <c r="K54" s="21">
        <v>0</v>
      </c>
      <c r="L54" s="21">
        <v>0</v>
      </c>
      <c r="N54" s="17"/>
      <c r="O54" s="17"/>
      <c r="P54" s="17"/>
    </row>
    <row r="55" spans="1:40" ht="13.5" customHeight="1" x14ac:dyDescent="0.15">
      <c r="A55" s="5" t="s">
        <v>62</v>
      </c>
      <c r="B55" s="10">
        <v>4</v>
      </c>
      <c r="C55" s="13">
        <v>12.575848083755147</v>
      </c>
      <c r="D55" s="10">
        <v>4</v>
      </c>
      <c r="E55" s="10">
        <v>4</v>
      </c>
      <c r="F55" s="10">
        <v>0</v>
      </c>
      <c r="G55" s="19">
        <v>0</v>
      </c>
      <c r="H55" s="21">
        <v>2</v>
      </c>
      <c r="I55" s="21">
        <v>2</v>
      </c>
      <c r="J55" s="21">
        <v>0</v>
      </c>
      <c r="K55" s="21">
        <v>0</v>
      </c>
      <c r="L55" s="21">
        <v>0</v>
      </c>
      <c r="N55" s="17"/>
      <c r="O55" s="17"/>
      <c r="P55" s="17"/>
    </row>
    <row r="56" spans="1:40" ht="27" customHeight="1" x14ac:dyDescent="0.15">
      <c r="A56" s="5" t="s">
        <v>63</v>
      </c>
      <c r="B56" s="10">
        <v>0</v>
      </c>
      <c r="C56" s="13">
        <v>0</v>
      </c>
      <c r="D56" s="10">
        <v>0</v>
      </c>
      <c r="E56" s="10">
        <v>0</v>
      </c>
      <c r="F56" s="10">
        <v>0</v>
      </c>
      <c r="G56" s="19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N56" s="17"/>
      <c r="O56" s="17"/>
      <c r="P56" s="17"/>
    </row>
    <row r="57" spans="1:40" ht="27" customHeight="1" x14ac:dyDescent="0.15">
      <c r="A57" s="5" t="s">
        <v>64</v>
      </c>
      <c r="B57" s="10">
        <v>280</v>
      </c>
      <c r="C57" s="13">
        <v>35.230894474663323</v>
      </c>
      <c r="D57" s="10">
        <v>259</v>
      </c>
      <c r="E57" s="10">
        <v>175</v>
      </c>
      <c r="F57" s="10">
        <v>84</v>
      </c>
      <c r="G57" s="19">
        <v>21</v>
      </c>
      <c r="H57" s="21">
        <v>204</v>
      </c>
      <c r="I57" s="10">
        <v>70</v>
      </c>
      <c r="J57" s="10">
        <v>4</v>
      </c>
      <c r="K57" s="10">
        <v>2</v>
      </c>
      <c r="L57" s="10">
        <v>0</v>
      </c>
      <c r="N57" s="17"/>
      <c r="O57" s="17"/>
      <c r="P57" s="17"/>
    </row>
    <row r="58" spans="1:40" ht="27" customHeight="1" x14ac:dyDescent="0.15">
      <c r="A58" s="5" t="s">
        <v>65</v>
      </c>
      <c r="B58" s="10">
        <v>104</v>
      </c>
      <c r="C58" s="13">
        <v>28.553935363774389</v>
      </c>
      <c r="D58" s="10">
        <v>101</v>
      </c>
      <c r="E58" s="10">
        <v>76</v>
      </c>
      <c r="F58" s="10">
        <v>25</v>
      </c>
      <c r="G58" s="19">
        <v>3</v>
      </c>
      <c r="H58" s="21">
        <v>66</v>
      </c>
      <c r="I58" s="10">
        <v>38</v>
      </c>
      <c r="J58" s="10">
        <v>0</v>
      </c>
      <c r="K58" s="10">
        <v>0</v>
      </c>
      <c r="L58" s="10">
        <v>0</v>
      </c>
      <c r="N58" s="17"/>
      <c r="O58" s="17"/>
      <c r="P58" s="17"/>
      <c r="AN58" t="e">
        <f>SUMIFS(#REF!,#REF!,2,#REF!,1,#REF!,A58,#REF!,73)</f>
        <v>#REF!</v>
      </c>
    </row>
    <row r="59" spans="1:40" ht="27" customHeight="1" x14ac:dyDescent="0.15">
      <c r="A59" s="5" t="s">
        <v>66</v>
      </c>
      <c r="B59" s="10">
        <v>122</v>
      </c>
      <c r="C59" s="13">
        <v>33.101891420369604</v>
      </c>
      <c r="D59" s="10">
        <v>120</v>
      </c>
      <c r="E59" s="10">
        <v>93</v>
      </c>
      <c r="F59" s="10">
        <v>27</v>
      </c>
      <c r="G59" s="19">
        <v>2</v>
      </c>
      <c r="H59" s="21">
        <v>80</v>
      </c>
      <c r="I59" s="10">
        <v>42</v>
      </c>
      <c r="J59" s="10">
        <v>0</v>
      </c>
      <c r="K59" s="10">
        <v>0</v>
      </c>
      <c r="L59" s="10">
        <v>0</v>
      </c>
      <c r="N59" s="17"/>
      <c r="O59" s="17"/>
      <c r="P59" s="17"/>
    </row>
    <row r="60" spans="1:40" ht="27" customHeight="1" x14ac:dyDescent="0.15">
      <c r="A60" s="5" t="s">
        <v>67</v>
      </c>
      <c r="B60" s="10">
        <v>85</v>
      </c>
      <c r="C60" s="13">
        <v>25.904682957156702</v>
      </c>
      <c r="D60" s="10">
        <v>83</v>
      </c>
      <c r="E60" s="10">
        <v>66</v>
      </c>
      <c r="F60" s="10">
        <v>17</v>
      </c>
      <c r="G60" s="19">
        <v>2</v>
      </c>
      <c r="H60" s="21">
        <v>59</v>
      </c>
      <c r="I60" s="10">
        <v>25</v>
      </c>
      <c r="J60" s="10">
        <v>0</v>
      </c>
      <c r="K60" s="10">
        <v>1</v>
      </c>
      <c r="L60" s="10">
        <v>0</v>
      </c>
      <c r="N60" s="17"/>
      <c r="O60" s="17"/>
      <c r="P60" s="17"/>
    </row>
    <row r="61" spans="1:40" ht="27" customHeight="1" x14ac:dyDescent="0.15">
      <c r="A61" s="5" t="s">
        <v>68</v>
      </c>
      <c r="B61" s="10">
        <v>39</v>
      </c>
      <c r="C61" s="13">
        <v>27.132133490096773</v>
      </c>
      <c r="D61" s="10">
        <v>39</v>
      </c>
      <c r="E61" s="10">
        <v>35</v>
      </c>
      <c r="F61" s="10">
        <v>4</v>
      </c>
      <c r="G61" s="19">
        <v>0</v>
      </c>
      <c r="H61" s="21">
        <v>28</v>
      </c>
      <c r="I61" s="10">
        <v>11</v>
      </c>
      <c r="J61" s="10">
        <v>0</v>
      </c>
      <c r="K61" s="10">
        <v>0</v>
      </c>
      <c r="L61" s="10">
        <v>0</v>
      </c>
      <c r="M61" s="25"/>
      <c r="N61" s="17"/>
      <c r="O61" s="17"/>
      <c r="P61" s="17"/>
    </row>
    <row r="62" spans="1:40" ht="27" customHeight="1" x14ac:dyDescent="0.15">
      <c r="A62" s="5" t="s">
        <v>69</v>
      </c>
      <c r="B62" s="10">
        <v>17</v>
      </c>
      <c r="C62" s="13">
        <v>35.498016287325122</v>
      </c>
      <c r="D62" s="10">
        <v>15</v>
      </c>
      <c r="E62" s="10">
        <v>3</v>
      </c>
      <c r="F62" s="10">
        <v>12</v>
      </c>
      <c r="G62" s="19">
        <v>2</v>
      </c>
      <c r="H62" s="21">
        <v>12</v>
      </c>
      <c r="I62" s="10">
        <v>5</v>
      </c>
      <c r="J62" s="10">
        <v>0</v>
      </c>
      <c r="K62" s="10">
        <v>0</v>
      </c>
      <c r="L62" s="10">
        <v>0</v>
      </c>
      <c r="N62" s="17"/>
      <c r="O62" s="17"/>
      <c r="P62" s="17"/>
    </row>
    <row r="63" spans="1:40" ht="27" customHeight="1" x14ac:dyDescent="0.15">
      <c r="A63" s="5" t="s">
        <v>70</v>
      </c>
      <c r="B63" s="10">
        <v>10</v>
      </c>
      <c r="C63" s="13">
        <v>36.29500580720093</v>
      </c>
      <c r="D63" s="10">
        <v>10</v>
      </c>
      <c r="E63" s="10">
        <v>9</v>
      </c>
      <c r="F63" s="10">
        <v>1</v>
      </c>
      <c r="G63" s="19">
        <v>0</v>
      </c>
      <c r="H63" s="21">
        <v>7</v>
      </c>
      <c r="I63" s="10">
        <v>3</v>
      </c>
      <c r="J63" s="10">
        <v>0</v>
      </c>
      <c r="K63" s="10">
        <v>0</v>
      </c>
      <c r="L63" s="10">
        <v>0</v>
      </c>
      <c r="N63" s="17"/>
      <c r="O63" s="17"/>
      <c r="P63" s="17"/>
    </row>
    <row r="64" spans="1:40" ht="27" customHeight="1" x14ac:dyDescent="0.15">
      <c r="A64" s="5" t="s">
        <v>71</v>
      </c>
      <c r="B64" s="10">
        <v>9</v>
      </c>
      <c r="C64" s="13">
        <v>26.524417199610976</v>
      </c>
      <c r="D64" s="10">
        <v>8</v>
      </c>
      <c r="E64" s="10">
        <v>5</v>
      </c>
      <c r="F64" s="10">
        <v>3</v>
      </c>
      <c r="G64" s="19">
        <v>1</v>
      </c>
      <c r="H64" s="21">
        <v>6</v>
      </c>
      <c r="I64" s="10">
        <v>3</v>
      </c>
      <c r="J64" s="10">
        <v>0</v>
      </c>
      <c r="K64" s="10">
        <v>0</v>
      </c>
      <c r="L64" s="10">
        <v>0</v>
      </c>
      <c r="N64" s="17"/>
      <c r="O64" s="17"/>
      <c r="P64" s="17"/>
      <c r="AN64">
        <f>SUM(AN17:AN18)</f>
        <v>0</v>
      </c>
    </row>
    <row r="65" spans="1:16" ht="27" customHeight="1" x14ac:dyDescent="0.15">
      <c r="A65" s="5" t="s">
        <v>72</v>
      </c>
      <c r="B65" s="10">
        <v>9</v>
      </c>
      <c r="C65" s="13">
        <v>20.770828525271174</v>
      </c>
      <c r="D65" s="10">
        <v>9</v>
      </c>
      <c r="E65" s="10">
        <v>8</v>
      </c>
      <c r="F65" s="10">
        <v>1</v>
      </c>
      <c r="G65" s="19">
        <v>0</v>
      </c>
      <c r="H65" s="21">
        <v>7</v>
      </c>
      <c r="I65" s="10">
        <v>2</v>
      </c>
      <c r="J65" s="10">
        <v>0</v>
      </c>
      <c r="K65" s="10">
        <v>0</v>
      </c>
      <c r="L65" s="10">
        <v>0</v>
      </c>
      <c r="N65" s="17"/>
      <c r="O65" s="17"/>
      <c r="P65" s="17"/>
    </row>
    <row r="66" spans="1:16" ht="27" customHeight="1" x14ac:dyDescent="0.15">
      <c r="A66" s="5" t="s">
        <v>73</v>
      </c>
      <c r="B66" s="10">
        <v>13</v>
      </c>
      <c r="C66" s="13">
        <v>19.444195159891112</v>
      </c>
      <c r="D66" s="10">
        <v>13</v>
      </c>
      <c r="E66" s="10">
        <v>11</v>
      </c>
      <c r="F66" s="10">
        <v>2</v>
      </c>
      <c r="G66" s="19">
        <v>0</v>
      </c>
      <c r="H66" s="21">
        <v>12</v>
      </c>
      <c r="I66" s="10">
        <v>1</v>
      </c>
      <c r="J66" s="10">
        <v>0</v>
      </c>
      <c r="K66" s="10">
        <v>0</v>
      </c>
      <c r="L66" s="10">
        <v>0</v>
      </c>
      <c r="N66" s="17"/>
      <c r="O66" s="17"/>
      <c r="P66" s="17"/>
    </row>
    <row r="67" spans="1:16" ht="27" customHeight="1" x14ac:dyDescent="0.15">
      <c r="A67" s="5" t="s">
        <v>74</v>
      </c>
      <c r="B67" s="10">
        <v>7</v>
      </c>
      <c r="C67" s="13">
        <v>38.297406718459349</v>
      </c>
      <c r="D67" s="10">
        <v>7</v>
      </c>
      <c r="E67" s="10">
        <v>6</v>
      </c>
      <c r="F67" s="10">
        <v>1</v>
      </c>
      <c r="G67" s="19">
        <v>0</v>
      </c>
      <c r="H67" s="21">
        <v>7</v>
      </c>
      <c r="I67" s="21">
        <v>0</v>
      </c>
      <c r="J67" s="21">
        <v>0</v>
      </c>
      <c r="K67" s="21">
        <v>0</v>
      </c>
      <c r="L67" s="21">
        <v>0</v>
      </c>
      <c r="N67" s="17"/>
      <c r="O67" s="17"/>
      <c r="P67" s="17"/>
    </row>
    <row r="68" spans="1:16" ht="27" customHeight="1" x14ac:dyDescent="0.15">
      <c r="A68" s="5" t="s">
        <v>75</v>
      </c>
      <c r="B68" s="10">
        <v>12</v>
      </c>
      <c r="C68" s="13">
        <v>25.209554421125606</v>
      </c>
      <c r="D68" s="10">
        <v>12</v>
      </c>
      <c r="E68" s="10">
        <v>9</v>
      </c>
      <c r="F68" s="10">
        <v>3</v>
      </c>
      <c r="G68" s="19">
        <v>0</v>
      </c>
      <c r="H68" s="21">
        <v>9</v>
      </c>
      <c r="I68" s="10">
        <v>3</v>
      </c>
      <c r="J68" s="10">
        <v>0</v>
      </c>
      <c r="K68" s="10">
        <v>0</v>
      </c>
      <c r="L68" s="10">
        <v>0</v>
      </c>
      <c r="N68" s="17"/>
      <c r="O68" s="17"/>
      <c r="P68" s="17"/>
    </row>
    <row r="69" spans="1:16" ht="27" customHeight="1" x14ac:dyDescent="0.15">
      <c r="A69" s="5" t="s">
        <v>76</v>
      </c>
      <c r="B69" s="10">
        <v>6</v>
      </c>
      <c r="C69" s="13">
        <v>33.938571186153062</v>
      </c>
      <c r="D69" s="10">
        <v>6</v>
      </c>
      <c r="E69" s="10">
        <v>3</v>
      </c>
      <c r="F69" s="10">
        <v>3</v>
      </c>
      <c r="G69" s="19">
        <v>0</v>
      </c>
      <c r="H69" s="21">
        <v>2</v>
      </c>
      <c r="I69" s="10">
        <v>4</v>
      </c>
      <c r="J69" s="10">
        <v>0</v>
      </c>
      <c r="K69" s="10">
        <v>0</v>
      </c>
      <c r="L69" s="10">
        <v>0</v>
      </c>
      <c r="N69" s="17"/>
      <c r="O69" s="17"/>
      <c r="P69" s="17"/>
    </row>
    <row r="70" spans="1:16" ht="27" customHeight="1" x14ac:dyDescent="0.15">
      <c r="A70" s="6" t="s">
        <v>77</v>
      </c>
      <c r="B70" s="11">
        <v>0</v>
      </c>
      <c r="C70" s="14">
        <v>0</v>
      </c>
      <c r="D70" s="11">
        <v>0</v>
      </c>
      <c r="E70" s="11">
        <v>0</v>
      </c>
      <c r="F70" s="11">
        <v>0</v>
      </c>
      <c r="G70" s="22">
        <v>0</v>
      </c>
      <c r="H70" s="23">
        <v>0</v>
      </c>
      <c r="I70" s="11">
        <v>0</v>
      </c>
      <c r="J70" s="11">
        <v>0</v>
      </c>
      <c r="K70" s="11">
        <v>0</v>
      </c>
      <c r="L70" s="11">
        <v>0</v>
      </c>
      <c r="M70" s="25"/>
      <c r="N70" s="17"/>
      <c r="O70" s="17"/>
      <c r="P70" s="17"/>
    </row>
    <row r="71" spans="1:16" ht="13.5" customHeight="1" x14ac:dyDescent="0.15"/>
    <row r="72" spans="1:16" ht="13.5" customHeight="1" x14ac:dyDescent="0.15"/>
    <row r="73" spans="1:16" ht="13.5" customHeight="1" x14ac:dyDescent="0.15"/>
    <row r="74" spans="1:16" ht="13.5" customHeight="1" x14ac:dyDescent="0.15"/>
    <row r="75" spans="1:16" ht="13.5" customHeight="1" x14ac:dyDescent="0.15"/>
    <row r="76" spans="1:16" ht="13.5" customHeight="1" x14ac:dyDescent="0.15"/>
    <row r="77" spans="1:16" ht="13.5" customHeight="1" x14ac:dyDescent="0.15"/>
    <row r="78" spans="1:16" ht="13.5" customHeight="1" x14ac:dyDescent="0.15"/>
    <row r="79" spans="1:16" ht="13.5" customHeight="1" x14ac:dyDescent="0.15"/>
    <row r="80" spans="1:16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</sheetData>
  <mergeCells count="6">
    <mergeCell ref="H3:L3"/>
    <mergeCell ref="A3:A4"/>
    <mergeCell ref="B3:B4"/>
    <mergeCell ref="C3:C4"/>
    <mergeCell ref="D3:F3"/>
    <mergeCell ref="G3:G4"/>
  </mergeCells>
  <phoneticPr fontId="3"/>
  <pageMargins left="0.78740157480314965" right="0.78740157480314965" top="0.78740157480314965" bottom="0.74803149606299213" header="0.51181102362204722" footer="0.51181102362204722"/>
  <pageSetup paperSize="9" scale="56" orientation="portrait" verticalDpi="4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41"/>
  <sheetViews>
    <sheetView view="pageBreakPreview" zoomScaleNormal="100" zoomScaleSheetLayoutView="100" workbookViewId="0">
      <selection activeCell="G2" sqref="G2"/>
    </sheetView>
  </sheetViews>
  <sheetFormatPr defaultRowHeight="13.5" x14ac:dyDescent="0.15"/>
  <cols>
    <col min="1" max="1" width="11.125" style="2" customWidth="1"/>
    <col min="2" max="12" width="9.125" bestFit="1" customWidth="1"/>
  </cols>
  <sheetData>
    <row r="1" spans="1:40" x14ac:dyDescent="0.15">
      <c r="A1" s="26" t="s">
        <v>78</v>
      </c>
      <c r="G1" s="1" t="s">
        <v>84</v>
      </c>
    </row>
    <row r="2" spans="1:40" x14ac:dyDescent="0.15">
      <c r="A2" s="2" t="s">
        <v>10</v>
      </c>
    </row>
    <row r="3" spans="1:40" ht="13.5" customHeight="1" x14ac:dyDescent="0.15">
      <c r="A3" s="32" t="s">
        <v>0</v>
      </c>
      <c r="B3" s="32" t="s">
        <v>1</v>
      </c>
      <c r="C3" s="32" t="s">
        <v>12</v>
      </c>
      <c r="D3" s="34" t="s">
        <v>3</v>
      </c>
      <c r="E3" s="30"/>
      <c r="F3" s="31"/>
      <c r="G3" s="35" t="s">
        <v>2</v>
      </c>
      <c r="H3" s="30" t="s">
        <v>7</v>
      </c>
      <c r="I3" s="30"/>
      <c r="J3" s="30"/>
      <c r="K3" s="30"/>
      <c r="L3" s="31"/>
    </row>
    <row r="4" spans="1:40" ht="41.25" thickBot="1" x14ac:dyDescent="0.2">
      <c r="A4" s="33"/>
      <c r="B4" s="33"/>
      <c r="C4" s="33"/>
      <c r="D4" s="3" t="s">
        <v>4</v>
      </c>
      <c r="E4" s="3" t="s">
        <v>5</v>
      </c>
      <c r="F4" s="3" t="s">
        <v>6</v>
      </c>
      <c r="G4" s="36"/>
      <c r="H4" s="24" t="s">
        <v>82</v>
      </c>
      <c r="I4" s="3" t="s">
        <v>83</v>
      </c>
      <c r="J4" s="3" t="s">
        <v>85</v>
      </c>
      <c r="K4" s="3" t="s">
        <v>80</v>
      </c>
      <c r="L4" s="3" t="s">
        <v>8</v>
      </c>
    </row>
    <row r="5" spans="1:40" ht="27" customHeight="1" thickTop="1" x14ac:dyDescent="0.15">
      <c r="A5" s="4" t="s">
        <v>13</v>
      </c>
      <c r="B5" s="7">
        <v>518</v>
      </c>
      <c r="C5" s="15">
        <v>25.907694585291829</v>
      </c>
      <c r="D5" s="9">
        <v>495</v>
      </c>
      <c r="E5" s="9">
        <v>382</v>
      </c>
      <c r="F5" s="9">
        <v>113</v>
      </c>
      <c r="G5" s="18">
        <v>23</v>
      </c>
      <c r="H5" s="20">
        <v>376</v>
      </c>
      <c r="I5" s="20">
        <v>136</v>
      </c>
      <c r="J5" s="20">
        <v>4</v>
      </c>
      <c r="K5" s="20">
        <v>2</v>
      </c>
      <c r="L5" s="20">
        <v>0</v>
      </c>
      <c r="N5" s="17"/>
      <c r="O5" s="17"/>
      <c r="P5" s="17"/>
    </row>
    <row r="6" spans="1:40" ht="27" customHeight="1" x14ac:dyDescent="0.15">
      <c r="A6" s="5" t="s">
        <v>14</v>
      </c>
      <c r="B6" s="8">
        <v>455</v>
      </c>
      <c r="C6" s="15">
        <v>26.847728534650976</v>
      </c>
      <c r="D6" s="10">
        <v>434</v>
      </c>
      <c r="E6" s="10">
        <v>336</v>
      </c>
      <c r="F6" s="10">
        <v>98</v>
      </c>
      <c r="G6" s="19">
        <v>21</v>
      </c>
      <c r="H6" s="21">
        <v>326</v>
      </c>
      <c r="I6" s="21">
        <v>123</v>
      </c>
      <c r="J6" s="21">
        <v>4</v>
      </c>
      <c r="K6" s="21">
        <v>2</v>
      </c>
      <c r="L6" s="21">
        <v>0</v>
      </c>
      <c r="N6" s="17"/>
      <c r="O6" s="17"/>
      <c r="P6" s="17"/>
    </row>
    <row r="7" spans="1:40" ht="27" customHeight="1" x14ac:dyDescent="0.15">
      <c r="A7" s="5" t="s">
        <v>15</v>
      </c>
      <c r="B7" s="8">
        <v>63</v>
      </c>
      <c r="C7" s="15">
        <v>20.678585847313261</v>
      </c>
      <c r="D7" s="10">
        <v>61</v>
      </c>
      <c r="E7" s="10">
        <v>46</v>
      </c>
      <c r="F7" s="10">
        <v>15</v>
      </c>
      <c r="G7" s="19">
        <v>2</v>
      </c>
      <c r="H7" s="21">
        <v>50</v>
      </c>
      <c r="I7" s="21">
        <v>13</v>
      </c>
      <c r="J7" s="21">
        <v>0</v>
      </c>
      <c r="K7" s="21">
        <v>0</v>
      </c>
      <c r="L7" s="21">
        <v>0</v>
      </c>
      <c r="N7" s="17"/>
      <c r="O7" s="17"/>
      <c r="P7" s="17"/>
      <c r="AJ7">
        <f>SUM(AJ8:AJ17)</f>
        <v>0</v>
      </c>
      <c r="AN7">
        <f>SUM(AN8:AN9)</f>
        <v>0</v>
      </c>
    </row>
    <row r="8" spans="1:40" ht="27" customHeight="1" x14ac:dyDescent="0.15">
      <c r="A8" s="5" t="s">
        <v>16</v>
      </c>
      <c r="B8" s="8">
        <v>108</v>
      </c>
      <c r="C8" s="15">
        <v>26.829831791860126</v>
      </c>
      <c r="D8" s="10">
        <v>102</v>
      </c>
      <c r="E8" s="10">
        <v>80</v>
      </c>
      <c r="F8" s="10">
        <v>22</v>
      </c>
      <c r="G8" s="19">
        <v>6</v>
      </c>
      <c r="H8" s="21">
        <v>73</v>
      </c>
      <c r="I8" s="21">
        <v>32</v>
      </c>
      <c r="J8" s="21">
        <v>3</v>
      </c>
      <c r="K8" s="21">
        <v>0</v>
      </c>
      <c r="L8" s="21">
        <v>0</v>
      </c>
      <c r="N8" s="17"/>
      <c r="O8" s="17"/>
      <c r="P8" s="17"/>
      <c r="AN8">
        <f>SUM(AN10,AN12:AN16,AN21:AN22,AN33:AN35,AN37:AN38,AN48:AN50,AN52:AN53,AN55:AN57)</f>
        <v>0</v>
      </c>
    </row>
    <row r="9" spans="1:40" ht="27" customHeight="1" x14ac:dyDescent="0.15">
      <c r="A9" s="5" t="s">
        <v>17</v>
      </c>
      <c r="B9" s="8">
        <v>116</v>
      </c>
      <c r="C9" s="15">
        <v>29.575238386619755</v>
      </c>
      <c r="D9" s="8">
        <v>105</v>
      </c>
      <c r="E9" s="8">
        <v>63</v>
      </c>
      <c r="F9" s="8">
        <v>42</v>
      </c>
      <c r="G9" s="27">
        <v>11</v>
      </c>
      <c r="H9" s="28">
        <v>97</v>
      </c>
      <c r="I9" s="8">
        <v>17</v>
      </c>
      <c r="J9" s="8">
        <v>1</v>
      </c>
      <c r="K9" s="8">
        <v>1</v>
      </c>
      <c r="L9" s="8">
        <v>0</v>
      </c>
      <c r="N9" s="17"/>
      <c r="O9" s="17"/>
      <c r="P9" s="17"/>
      <c r="AN9">
        <f>SUM(AN64:AN72)</f>
        <v>0</v>
      </c>
    </row>
    <row r="10" spans="1:40" ht="13.5" customHeight="1" x14ac:dyDescent="0.15">
      <c r="A10" s="5" t="s">
        <v>18</v>
      </c>
      <c r="B10" s="8">
        <v>25</v>
      </c>
      <c r="C10" s="15">
        <v>37.467777711168395</v>
      </c>
      <c r="D10" s="10">
        <v>24</v>
      </c>
      <c r="E10" s="10">
        <v>18</v>
      </c>
      <c r="F10" s="10">
        <v>6</v>
      </c>
      <c r="G10" s="19">
        <v>1</v>
      </c>
      <c r="H10" s="21">
        <v>20</v>
      </c>
      <c r="I10" s="21">
        <v>4</v>
      </c>
      <c r="J10" s="21">
        <v>0</v>
      </c>
      <c r="K10" s="21">
        <v>1</v>
      </c>
      <c r="L10" s="21">
        <v>0</v>
      </c>
      <c r="N10" s="17"/>
      <c r="O10" s="17"/>
      <c r="P10" s="17"/>
    </row>
    <row r="11" spans="1:40" ht="13.5" customHeight="1" x14ac:dyDescent="0.15">
      <c r="A11" s="5" t="s">
        <v>19</v>
      </c>
      <c r="B11" s="8">
        <v>50</v>
      </c>
      <c r="C11" s="15">
        <v>34.629636042525192</v>
      </c>
      <c r="D11" s="10">
        <v>42</v>
      </c>
      <c r="E11" s="10">
        <v>27</v>
      </c>
      <c r="F11" s="10">
        <v>15</v>
      </c>
      <c r="G11" s="19">
        <v>8</v>
      </c>
      <c r="H11" s="21">
        <v>44</v>
      </c>
      <c r="I11" s="21">
        <v>6</v>
      </c>
      <c r="J11" s="21">
        <v>0</v>
      </c>
      <c r="K11" s="21">
        <v>0</v>
      </c>
      <c r="L11" s="21">
        <v>0</v>
      </c>
      <c r="N11" s="17"/>
      <c r="O11" s="17"/>
      <c r="P11" s="17"/>
    </row>
    <row r="12" spans="1:40" ht="13.5" customHeight="1" x14ac:dyDescent="0.15">
      <c r="A12" s="5" t="s">
        <v>20</v>
      </c>
      <c r="B12" s="8">
        <v>6</v>
      </c>
      <c r="C12" s="15">
        <v>22.926139620190288</v>
      </c>
      <c r="D12" s="10">
        <v>6</v>
      </c>
      <c r="E12" s="10">
        <v>2</v>
      </c>
      <c r="F12" s="10">
        <v>4</v>
      </c>
      <c r="G12" s="19">
        <v>0</v>
      </c>
      <c r="H12" s="21">
        <v>4</v>
      </c>
      <c r="I12" s="21">
        <v>2</v>
      </c>
      <c r="J12" s="21">
        <v>0</v>
      </c>
      <c r="K12" s="21">
        <v>0</v>
      </c>
      <c r="L12" s="21">
        <v>0</v>
      </c>
      <c r="N12" s="17"/>
      <c r="O12" s="17"/>
      <c r="P12" s="17"/>
    </row>
    <row r="13" spans="1:40" ht="13.5" customHeight="1" x14ac:dyDescent="0.15">
      <c r="A13" s="5" t="s">
        <v>21</v>
      </c>
      <c r="B13" s="8">
        <v>7</v>
      </c>
      <c r="C13" s="15">
        <v>12.610340479192939</v>
      </c>
      <c r="D13" s="10">
        <v>7</v>
      </c>
      <c r="E13" s="10">
        <v>6</v>
      </c>
      <c r="F13" s="10">
        <v>1</v>
      </c>
      <c r="G13" s="19">
        <v>0</v>
      </c>
      <c r="H13" s="21">
        <v>5</v>
      </c>
      <c r="I13" s="21">
        <v>2</v>
      </c>
      <c r="J13" s="21">
        <v>0</v>
      </c>
      <c r="K13" s="21">
        <v>0</v>
      </c>
      <c r="L13" s="21">
        <v>0</v>
      </c>
      <c r="N13" s="17"/>
      <c r="O13" s="17"/>
      <c r="P13" s="17"/>
    </row>
    <row r="14" spans="1:40" ht="13.5" customHeight="1" x14ac:dyDescent="0.15">
      <c r="A14" s="5" t="s">
        <v>22</v>
      </c>
      <c r="B14" s="8">
        <v>12</v>
      </c>
      <c r="C14" s="15">
        <v>36.077205219169024</v>
      </c>
      <c r="D14" s="10">
        <v>11</v>
      </c>
      <c r="E14" s="10">
        <v>4</v>
      </c>
      <c r="F14" s="10">
        <v>7</v>
      </c>
      <c r="G14" s="19">
        <v>1</v>
      </c>
      <c r="H14" s="21">
        <v>11</v>
      </c>
      <c r="I14" s="21">
        <v>0</v>
      </c>
      <c r="J14" s="21">
        <v>1</v>
      </c>
      <c r="K14" s="21">
        <v>0</v>
      </c>
      <c r="L14" s="21">
        <v>0</v>
      </c>
      <c r="N14" s="17"/>
      <c r="O14" s="17"/>
      <c r="P14" s="17"/>
    </row>
    <row r="15" spans="1:40" ht="27" customHeight="1" x14ac:dyDescent="0.15">
      <c r="A15" s="5" t="s">
        <v>23</v>
      </c>
      <c r="B15" s="8">
        <v>9</v>
      </c>
      <c r="C15" s="15">
        <v>35.530990919857878</v>
      </c>
      <c r="D15" s="10">
        <v>9</v>
      </c>
      <c r="E15" s="10">
        <v>1</v>
      </c>
      <c r="F15" s="10">
        <v>8</v>
      </c>
      <c r="G15" s="19">
        <v>0</v>
      </c>
      <c r="H15" s="21">
        <v>8</v>
      </c>
      <c r="I15" s="21">
        <v>1</v>
      </c>
      <c r="J15" s="21">
        <v>0</v>
      </c>
      <c r="K15" s="21">
        <v>0</v>
      </c>
      <c r="L15" s="21">
        <v>0</v>
      </c>
      <c r="N15" s="17"/>
      <c r="O15" s="17"/>
      <c r="P15" s="17"/>
    </row>
    <row r="16" spans="1:40" ht="13.5" customHeight="1" x14ac:dyDescent="0.15">
      <c r="A16" s="5" t="s">
        <v>24</v>
      </c>
      <c r="B16" s="8">
        <v>3</v>
      </c>
      <c r="C16" s="15">
        <v>13.297872340425533</v>
      </c>
      <c r="D16" s="10">
        <v>2</v>
      </c>
      <c r="E16" s="10">
        <v>1</v>
      </c>
      <c r="F16" s="10">
        <v>1</v>
      </c>
      <c r="G16" s="19">
        <v>1</v>
      </c>
      <c r="H16" s="21">
        <v>1</v>
      </c>
      <c r="I16" s="21">
        <v>2</v>
      </c>
      <c r="J16" s="21">
        <v>0</v>
      </c>
      <c r="K16" s="21">
        <v>0</v>
      </c>
      <c r="L16" s="21">
        <v>0</v>
      </c>
      <c r="N16" s="17"/>
      <c r="O16" s="17"/>
      <c r="P16" s="17"/>
    </row>
    <row r="17" spans="1:16" ht="27" customHeight="1" x14ac:dyDescent="0.15">
      <c r="A17" s="5" t="s">
        <v>25</v>
      </c>
      <c r="B17" s="8">
        <v>4</v>
      </c>
      <c r="C17" s="15">
        <v>21.884232410548201</v>
      </c>
      <c r="D17" s="10">
        <v>4</v>
      </c>
      <c r="E17" s="10">
        <v>4</v>
      </c>
      <c r="F17" s="10">
        <v>0</v>
      </c>
      <c r="G17" s="19">
        <v>0</v>
      </c>
      <c r="H17" s="21">
        <v>4</v>
      </c>
      <c r="I17" s="21">
        <v>0</v>
      </c>
      <c r="J17" s="21">
        <v>0</v>
      </c>
      <c r="K17" s="21">
        <v>0</v>
      </c>
      <c r="L17" s="21">
        <v>0</v>
      </c>
      <c r="N17" s="17"/>
      <c r="O17" s="17"/>
      <c r="P17" s="17"/>
    </row>
    <row r="18" spans="1:16" ht="27" customHeight="1" x14ac:dyDescent="0.15">
      <c r="A18" s="5" t="s">
        <v>26</v>
      </c>
      <c r="B18" s="8">
        <v>85</v>
      </c>
      <c r="C18" s="15">
        <v>23.337351018469452</v>
      </c>
      <c r="D18" s="10">
        <v>82</v>
      </c>
      <c r="E18" s="10">
        <v>68</v>
      </c>
      <c r="F18" s="10">
        <v>14</v>
      </c>
      <c r="G18" s="19">
        <v>3</v>
      </c>
      <c r="H18" s="21">
        <v>59</v>
      </c>
      <c r="I18" s="21">
        <v>26</v>
      </c>
      <c r="J18" s="21">
        <v>0</v>
      </c>
      <c r="K18" s="21">
        <v>0</v>
      </c>
      <c r="L18" s="21">
        <v>0</v>
      </c>
      <c r="N18" s="17"/>
      <c r="O18" s="17"/>
      <c r="P18" s="17"/>
    </row>
    <row r="19" spans="1:16" ht="13.5" customHeight="1" x14ac:dyDescent="0.15">
      <c r="A19" s="5" t="s">
        <v>27</v>
      </c>
      <c r="B19" s="8">
        <v>36</v>
      </c>
      <c r="C19" s="15">
        <v>22.628700735432773</v>
      </c>
      <c r="D19" s="10">
        <v>36</v>
      </c>
      <c r="E19" s="10">
        <v>31</v>
      </c>
      <c r="F19" s="10">
        <v>5</v>
      </c>
      <c r="G19" s="19">
        <v>0</v>
      </c>
      <c r="H19" s="21">
        <v>23</v>
      </c>
      <c r="I19" s="21">
        <v>13</v>
      </c>
      <c r="J19" s="21">
        <v>0</v>
      </c>
      <c r="K19" s="21">
        <v>0</v>
      </c>
      <c r="L19" s="21">
        <v>0</v>
      </c>
      <c r="N19" s="17"/>
      <c r="O19" s="17"/>
      <c r="P19" s="17"/>
    </row>
    <row r="20" spans="1:16" ht="13.5" customHeight="1" x14ac:dyDescent="0.15">
      <c r="A20" s="5" t="s">
        <v>28</v>
      </c>
      <c r="B20" s="8">
        <v>13</v>
      </c>
      <c r="C20" s="15">
        <v>38.85003885003885</v>
      </c>
      <c r="D20" s="10">
        <v>11</v>
      </c>
      <c r="E20" s="10">
        <v>7</v>
      </c>
      <c r="F20" s="10">
        <v>4</v>
      </c>
      <c r="G20" s="19">
        <v>2</v>
      </c>
      <c r="H20" s="21">
        <v>8</v>
      </c>
      <c r="I20" s="21">
        <v>5</v>
      </c>
      <c r="J20" s="21">
        <v>0</v>
      </c>
      <c r="K20" s="21">
        <v>0</v>
      </c>
      <c r="L20" s="21">
        <v>0</v>
      </c>
      <c r="N20" s="17"/>
      <c r="O20" s="17"/>
      <c r="P20" s="17"/>
    </row>
    <row r="21" spans="1:16" ht="27" customHeight="1" x14ac:dyDescent="0.15">
      <c r="A21" s="5" t="s">
        <v>29</v>
      </c>
      <c r="B21" s="8">
        <v>9</v>
      </c>
      <c r="C21" s="15">
        <v>32.665505226480839</v>
      </c>
      <c r="D21" s="10">
        <v>9</v>
      </c>
      <c r="E21" s="10">
        <v>8</v>
      </c>
      <c r="F21" s="10">
        <v>1</v>
      </c>
      <c r="G21" s="19">
        <v>0</v>
      </c>
      <c r="H21" s="21">
        <v>6</v>
      </c>
      <c r="I21" s="21">
        <v>3</v>
      </c>
      <c r="J21" s="21">
        <v>0</v>
      </c>
      <c r="K21" s="21">
        <v>0</v>
      </c>
      <c r="L21" s="21">
        <v>0</v>
      </c>
      <c r="N21" s="17"/>
      <c r="O21" s="17"/>
      <c r="P21" s="17"/>
    </row>
    <row r="22" spans="1:16" ht="27" customHeight="1" x14ac:dyDescent="0.15">
      <c r="A22" s="5" t="s">
        <v>30</v>
      </c>
      <c r="B22" s="8">
        <v>6</v>
      </c>
      <c r="C22" s="15">
        <v>22.205773501110286</v>
      </c>
      <c r="D22" s="10">
        <v>5</v>
      </c>
      <c r="E22" s="10">
        <v>3</v>
      </c>
      <c r="F22" s="10">
        <v>2</v>
      </c>
      <c r="G22" s="19">
        <v>1</v>
      </c>
      <c r="H22" s="21">
        <v>4</v>
      </c>
      <c r="I22" s="21">
        <v>2</v>
      </c>
      <c r="J22" s="21">
        <v>0</v>
      </c>
      <c r="K22" s="21">
        <v>0</v>
      </c>
      <c r="L22" s="21">
        <v>0</v>
      </c>
      <c r="N22" s="17"/>
      <c r="O22" s="17"/>
      <c r="P22" s="17"/>
    </row>
    <row r="23" spans="1:16" ht="13.5" customHeight="1" x14ac:dyDescent="0.15">
      <c r="A23" s="5" t="s">
        <v>31</v>
      </c>
      <c r="B23" s="8">
        <v>1</v>
      </c>
      <c r="C23" s="15">
        <v>14.46968600781363</v>
      </c>
      <c r="D23" s="10">
        <v>1</v>
      </c>
      <c r="E23" s="10">
        <v>1</v>
      </c>
      <c r="F23" s="10">
        <v>0</v>
      </c>
      <c r="G23" s="19">
        <v>0</v>
      </c>
      <c r="H23" s="21">
        <v>1</v>
      </c>
      <c r="I23" s="21">
        <v>0</v>
      </c>
      <c r="J23" s="21">
        <v>0</v>
      </c>
      <c r="K23" s="21">
        <v>0</v>
      </c>
      <c r="L23" s="21">
        <v>0</v>
      </c>
      <c r="N23" s="17"/>
      <c r="O23" s="17"/>
      <c r="P23" s="17"/>
    </row>
    <row r="24" spans="1:16" ht="27" customHeight="1" x14ac:dyDescent="0.15">
      <c r="A24" s="5" t="s">
        <v>32</v>
      </c>
      <c r="B24" s="8">
        <v>3</v>
      </c>
      <c r="C24" s="15">
        <v>15.828628713132487</v>
      </c>
      <c r="D24" s="10">
        <v>3</v>
      </c>
      <c r="E24" s="10">
        <v>3</v>
      </c>
      <c r="F24" s="10">
        <v>0</v>
      </c>
      <c r="G24" s="19">
        <v>0</v>
      </c>
      <c r="H24" s="21">
        <v>2</v>
      </c>
      <c r="I24" s="21">
        <v>1</v>
      </c>
      <c r="J24" s="21">
        <v>0</v>
      </c>
      <c r="K24" s="21">
        <v>0</v>
      </c>
      <c r="L24" s="21">
        <v>0</v>
      </c>
      <c r="N24" s="17"/>
      <c r="O24" s="17"/>
      <c r="P24" s="17"/>
    </row>
    <row r="25" spans="1:16" ht="13.5" customHeight="1" x14ac:dyDescent="0.15">
      <c r="A25" s="5" t="s">
        <v>33</v>
      </c>
      <c r="B25" s="8">
        <v>1</v>
      </c>
      <c r="C25" s="15">
        <v>10.228086325048585</v>
      </c>
      <c r="D25" s="10">
        <v>1</v>
      </c>
      <c r="E25" s="10">
        <v>1</v>
      </c>
      <c r="F25" s="10">
        <v>0</v>
      </c>
      <c r="G25" s="19">
        <v>0</v>
      </c>
      <c r="H25" s="21">
        <v>1</v>
      </c>
      <c r="I25" s="21">
        <v>0</v>
      </c>
      <c r="J25" s="21">
        <v>0</v>
      </c>
      <c r="K25" s="21">
        <v>0</v>
      </c>
      <c r="L25" s="21">
        <v>0</v>
      </c>
      <c r="N25" s="17"/>
      <c r="O25" s="17"/>
      <c r="P25" s="17"/>
    </row>
    <row r="26" spans="1:16" ht="13.5" customHeight="1" x14ac:dyDescent="0.15">
      <c r="A26" s="5" t="s">
        <v>34</v>
      </c>
      <c r="B26" s="8">
        <v>5</v>
      </c>
      <c r="C26" s="15">
        <v>34.246575342465754</v>
      </c>
      <c r="D26" s="10">
        <v>5</v>
      </c>
      <c r="E26" s="10">
        <v>4</v>
      </c>
      <c r="F26" s="10">
        <v>1</v>
      </c>
      <c r="G26" s="19">
        <v>0</v>
      </c>
      <c r="H26" s="21">
        <v>4</v>
      </c>
      <c r="I26" s="21">
        <v>1</v>
      </c>
      <c r="J26" s="21">
        <v>0</v>
      </c>
      <c r="K26" s="21">
        <v>0</v>
      </c>
      <c r="L26" s="21">
        <v>0</v>
      </c>
      <c r="N26" s="17"/>
      <c r="O26" s="17"/>
      <c r="P26" s="17"/>
    </row>
    <row r="27" spans="1:16" ht="27" customHeight="1" x14ac:dyDescent="0.15">
      <c r="A27" s="5" t="s">
        <v>35</v>
      </c>
      <c r="B27" s="8">
        <v>6</v>
      </c>
      <c r="C27" s="15">
        <v>29.552282913855095</v>
      </c>
      <c r="D27" s="10">
        <v>6</v>
      </c>
      <c r="E27" s="10">
        <v>6</v>
      </c>
      <c r="F27" s="10">
        <v>0</v>
      </c>
      <c r="G27" s="19">
        <v>0</v>
      </c>
      <c r="H27" s="21">
        <v>6</v>
      </c>
      <c r="I27" s="21">
        <v>0</v>
      </c>
      <c r="J27" s="21">
        <v>0</v>
      </c>
      <c r="K27" s="21">
        <v>0</v>
      </c>
      <c r="L27" s="21">
        <v>0</v>
      </c>
      <c r="N27" s="17"/>
      <c r="O27" s="17"/>
      <c r="P27" s="17"/>
    </row>
    <row r="28" spans="1:16" ht="13.5" customHeight="1" x14ac:dyDescent="0.15">
      <c r="A28" s="5" t="s">
        <v>36</v>
      </c>
      <c r="B28" s="8">
        <v>4</v>
      </c>
      <c r="C28" s="15">
        <v>17.533862271511858</v>
      </c>
      <c r="D28" s="10">
        <v>4</v>
      </c>
      <c r="E28" s="10">
        <v>3</v>
      </c>
      <c r="F28" s="10">
        <v>1</v>
      </c>
      <c r="G28" s="19">
        <v>0</v>
      </c>
      <c r="H28" s="21">
        <v>3</v>
      </c>
      <c r="I28" s="21">
        <v>1</v>
      </c>
      <c r="J28" s="21">
        <v>0</v>
      </c>
      <c r="K28" s="21">
        <v>0</v>
      </c>
      <c r="L28" s="21">
        <v>0</v>
      </c>
      <c r="N28" s="17"/>
      <c r="O28" s="17"/>
      <c r="P28" s="17"/>
    </row>
    <row r="29" spans="1:16" ht="13.5" customHeight="1" x14ac:dyDescent="0.15">
      <c r="A29" s="5" t="s">
        <v>37</v>
      </c>
      <c r="B29" s="8">
        <v>1</v>
      </c>
      <c r="C29" s="15">
        <v>4.2119450762362058</v>
      </c>
      <c r="D29" s="10">
        <v>1</v>
      </c>
      <c r="E29" s="10">
        <v>1</v>
      </c>
      <c r="F29" s="10">
        <v>0</v>
      </c>
      <c r="G29" s="19">
        <v>0</v>
      </c>
      <c r="H29" s="21">
        <v>1</v>
      </c>
      <c r="I29" s="21">
        <v>0</v>
      </c>
      <c r="J29" s="21">
        <v>0</v>
      </c>
      <c r="K29" s="21">
        <v>0</v>
      </c>
      <c r="L29" s="21">
        <v>0</v>
      </c>
      <c r="N29" s="17"/>
      <c r="O29" s="17"/>
      <c r="P29" s="17"/>
    </row>
    <row r="30" spans="1:16" ht="27" customHeight="1" x14ac:dyDescent="0.15">
      <c r="A30" s="5" t="s">
        <v>38</v>
      </c>
      <c r="B30" s="8">
        <v>53</v>
      </c>
      <c r="C30" s="15">
        <v>36.004700991148276</v>
      </c>
      <c r="D30" s="10">
        <v>52</v>
      </c>
      <c r="E30" s="10">
        <v>44</v>
      </c>
      <c r="F30" s="10">
        <v>8</v>
      </c>
      <c r="G30" s="19">
        <v>1</v>
      </c>
      <c r="H30" s="21">
        <v>35</v>
      </c>
      <c r="I30" s="21">
        <v>18</v>
      </c>
      <c r="J30" s="21">
        <v>0</v>
      </c>
      <c r="K30" s="21">
        <v>0</v>
      </c>
      <c r="L30" s="21">
        <v>0</v>
      </c>
      <c r="N30" s="17"/>
      <c r="O30" s="17"/>
      <c r="P30" s="17"/>
    </row>
    <row r="31" spans="1:16" ht="13.5" customHeight="1" x14ac:dyDescent="0.15">
      <c r="A31" s="5" t="s">
        <v>39</v>
      </c>
      <c r="B31" s="8">
        <v>31</v>
      </c>
      <c r="C31" s="15">
        <v>35.513397715686608</v>
      </c>
      <c r="D31" s="10">
        <v>30</v>
      </c>
      <c r="E31" s="10">
        <v>28</v>
      </c>
      <c r="F31" s="10">
        <v>2</v>
      </c>
      <c r="G31" s="19">
        <v>1</v>
      </c>
      <c r="H31" s="21">
        <v>26</v>
      </c>
      <c r="I31" s="21">
        <v>5</v>
      </c>
      <c r="J31" s="21">
        <v>0</v>
      </c>
      <c r="K31" s="21">
        <v>0</v>
      </c>
      <c r="L31" s="21">
        <v>0</v>
      </c>
      <c r="N31" s="17"/>
      <c r="O31" s="17"/>
      <c r="P31" s="17"/>
    </row>
    <row r="32" spans="1:16" ht="13.5" customHeight="1" x14ac:dyDescent="0.15">
      <c r="A32" s="5" t="s">
        <v>40</v>
      </c>
      <c r="B32" s="8">
        <v>10</v>
      </c>
      <c r="C32" s="15">
        <v>50.466818067120869</v>
      </c>
      <c r="D32" s="10">
        <v>10</v>
      </c>
      <c r="E32" s="10">
        <v>4</v>
      </c>
      <c r="F32" s="10">
        <v>6</v>
      </c>
      <c r="G32" s="19">
        <v>0</v>
      </c>
      <c r="H32" s="21">
        <v>4</v>
      </c>
      <c r="I32" s="21">
        <v>6</v>
      </c>
      <c r="J32" s="21">
        <v>0</v>
      </c>
      <c r="K32" s="21">
        <v>0</v>
      </c>
      <c r="L32" s="21">
        <v>0</v>
      </c>
      <c r="N32" s="17"/>
      <c r="O32" s="17"/>
      <c r="P32" s="17"/>
    </row>
    <row r="33" spans="1:16" ht="13.5" customHeight="1" x14ac:dyDescent="0.15">
      <c r="A33" s="5" t="s">
        <v>43</v>
      </c>
      <c r="B33" s="8">
        <v>12</v>
      </c>
      <c r="C33" s="15">
        <v>29.927425991969475</v>
      </c>
      <c r="D33" s="10">
        <v>12</v>
      </c>
      <c r="E33" s="10">
        <v>12</v>
      </c>
      <c r="F33" s="10">
        <v>0</v>
      </c>
      <c r="G33" s="19">
        <v>0</v>
      </c>
      <c r="H33" s="21">
        <v>5</v>
      </c>
      <c r="I33" s="21">
        <v>7</v>
      </c>
      <c r="J33" s="21">
        <v>0</v>
      </c>
      <c r="K33" s="21">
        <v>0</v>
      </c>
      <c r="L33" s="21">
        <v>0</v>
      </c>
      <c r="N33" s="17"/>
      <c r="O33" s="17"/>
      <c r="P33" s="17"/>
    </row>
    <row r="34" spans="1:16" ht="27" customHeight="1" x14ac:dyDescent="0.15">
      <c r="A34" s="5" t="s">
        <v>81</v>
      </c>
      <c r="B34" s="8">
        <v>47</v>
      </c>
      <c r="C34" s="15">
        <v>21.232765319214298</v>
      </c>
      <c r="D34" s="10">
        <v>47</v>
      </c>
      <c r="E34" s="10">
        <v>38</v>
      </c>
      <c r="F34" s="10">
        <v>9</v>
      </c>
      <c r="G34" s="19">
        <v>0</v>
      </c>
      <c r="H34" s="21">
        <v>35</v>
      </c>
      <c r="I34" s="21">
        <v>12</v>
      </c>
      <c r="J34" s="21">
        <v>0</v>
      </c>
      <c r="K34" s="21">
        <v>0</v>
      </c>
      <c r="L34" s="21">
        <v>0</v>
      </c>
      <c r="N34" s="17"/>
      <c r="O34" s="17"/>
      <c r="P34" s="17"/>
    </row>
    <row r="35" spans="1:16" ht="13.5" customHeight="1" x14ac:dyDescent="0.15">
      <c r="A35" s="5" t="s">
        <v>41</v>
      </c>
      <c r="B35" s="8">
        <v>19</v>
      </c>
      <c r="C35" s="15">
        <v>33.637248827122242</v>
      </c>
      <c r="D35" s="10">
        <v>19</v>
      </c>
      <c r="E35" s="10">
        <v>17</v>
      </c>
      <c r="F35" s="10">
        <v>2</v>
      </c>
      <c r="G35" s="19">
        <v>0</v>
      </c>
      <c r="H35" s="21">
        <v>14</v>
      </c>
      <c r="I35" s="21">
        <v>5</v>
      </c>
      <c r="J35" s="21">
        <v>0</v>
      </c>
      <c r="K35" s="21">
        <v>0</v>
      </c>
      <c r="L35" s="21">
        <v>0</v>
      </c>
      <c r="N35" s="17"/>
      <c r="O35" s="17"/>
      <c r="P35" s="17"/>
    </row>
    <row r="36" spans="1:16" ht="13.5" customHeight="1" x14ac:dyDescent="0.15">
      <c r="A36" s="5" t="s">
        <v>42</v>
      </c>
      <c r="B36" s="8">
        <v>17</v>
      </c>
      <c r="C36" s="15">
        <v>17.069815545581427</v>
      </c>
      <c r="D36" s="10">
        <v>17</v>
      </c>
      <c r="E36" s="10">
        <v>11</v>
      </c>
      <c r="F36" s="10">
        <v>6</v>
      </c>
      <c r="G36" s="19">
        <v>0</v>
      </c>
      <c r="H36" s="21">
        <v>12</v>
      </c>
      <c r="I36" s="21">
        <v>5</v>
      </c>
      <c r="J36" s="21">
        <v>0</v>
      </c>
      <c r="K36" s="21">
        <v>0</v>
      </c>
      <c r="L36" s="21">
        <v>0</v>
      </c>
      <c r="N36" s="17"/>
      <c r="O36" s="17"/>
      <c r="P36" s="17"/>
    </row>
    <row r="37" spans="1:16" ht="27" customHeight="1" x14ac:dyDescent="0.15">
      <c r="A37" s="5" t="s">
        <v>44</v>
      </c>
      <c r="B37" s="8">
        <v>1</v>
      </c>
      <c r="C37" s="15">
        <v>12.077294685990339</v>
      </c>
      <c r="D37" s="10">
        <v>1</v>
      </c>
      <c r="E37" s="10">
        <v>1</v>
      </c>
      <c r="F37" s="10">
        <v>0</v>
      </c>
      <c r="G37" s="19">
        <v>0</v>
      </c>
      <c r="H37" s="21">
        <v>1</v>
      </c>
      <c r="I37" s="21">
        <v>0</v>
      </c>
      <c r="J37" s="21">
        <v>0</v>
      </c>
      <c r="K37" s="21">
        <v>0</v>
      </c>
      <c r="L37" s="21">
        <v>0</v>
      </c>
      <c r="N37" s="17"/>
      <c r="O37" s="17"/>
      <c r="P37" s="17"/>
    </row>
    <row r="38" spans="1:16" ht="13.5" customHeight="1" x14ac:dyDescent="0.15">
      <c r="A38" s="5" t="s">
        <v>45</v>
      </c>
      <c r="B38" s="8">
        <v>0</v>
      </c>
      <c r="C38" s="15">
        <v>0</v>
      </c>
      <c r="D38" s="10">
        <v>0</v>
      </c>
      <c r="E38" s="10">
        <v>0</v>
      </c>
      <c r="F38" s="10">
        <v>0</v>
      </c>
      <c r="G38" s="19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N38" s="17"/>
      <c r="O38" s="17"/>
      <c r="P38" s="17"/>
    </row>
    <row r="39" spans="1:16" ht="13.5" customHeight="1" x14ac:dyDescent="0.15">
      <c r="A39" s="5" t="s">
        <v>46</v>
      </c>
      <c r="B39" s="8">
        <v>5</v>
      </c>
      <c r="C39" s="15">
        <v>50.261359067149172</v>
      </c>
      <c r="D39" s="10">
        <v>5</v>
      </c>
      <c r="E39" s="10">
        <v>5</v>
      </c>
      <c r="F39" s="10">
        <v>0</v>
      </c>
      <c r="G39" s="19">
        <v>0</v>
      </c>
      <c r="H39" s="21">
        <v>5</v>
      </c>
      <c r="I39" s="21">
        <v>0</v>
      </c>
      <c r="J39" s="21">
        <v>0</v>
      </c>
      <c r="K39" s="21">
        <v>0</v>
      </c>
      <c r="L39" s="21">
        <v>0</v>
      </c>
      <c r="N39" s="17"/>
      <c r="O39" s="17"/>
      <c r="P39" s="17"/>
    </row>
    <row r="40" spans="1:16" ht="13.5" customHeight="1" x14ac:dyDescent="0.15">
      <c r="A40" s="5" t="s">
        <v>47</v>
      </c>
      <c r="B40" s="8">
        <v>1</v>
      </c>
      <c r="C40" s="15">
        <v>28.169014084507044</v>
      </c>
      <c r="D40" s="10">
        <v>1</v>
      </c>
      <c r="E40" s="10">
        <v>1</v>
      </c>
      <c r="F40" s="10">
        <v>0</v>
      </c>
      <c r="G40" s="19">
        <v>0</v>
      </c>
      <c r="H40" s="21">
        <v>0</v>
      </c>
      <c r="I40" s="21">
        <v>1</v>
      </c>
      <c r="J40" s="21">
        <v>0</v>
      </c>
      <c r="K40" s="21">
        <v>0</v>
      </c>
      <c r="L40" s="21">
        <v>0</v>
      </c>
      <c r="N40" s="17"/>
      <c r="O40" s="17"/>
      <c r="P40" s="17"/>
    </row>
    <row r="41" spans="1:16" ht="13.5" customHeight="1" x14ac:dyDescent="0.15">
      <c r="A41" s="5" t="s">
        <v>48</v>
      </c>
      <c r="B41" s="8">
        <v>0</v>
      </c>
      <c r="C41" s="15">
        <v>0</v>
      </c>
      <c r="D41" s="10">
        <v>0</v>
      </c>
      <c r="E41" s="10">
        <v>0</v>
      </c>
      <c r="F41" s="10">
        <v>0</v>
      </c>
      <c r="G41" s="19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N41" s="17"/>
      <c r="O41" s="17"/>
      <c r="P41" s="17"/>
    </row>
    <row r="42" spans="1:16" ht="13.5" customHeight="1" x14ac:dyDescent="0.15">
      <c r="A42" s="5" t="s">
        <v>49</v>
      </c>
      <c r="B42" s="8">
        <v>2</v>
      </c>
      <c r="C42" s="15">
        <v>25.863183757920602</v>
      </c>
      <c r="D42" s="10">
        <v>2</v>
      </c>
      <c r="E42" s="10">
        <v>1</v>
      </c>
      <c r="F42" s="10">
        <v>1</v>
      </c>
      <c r="G42" s="19">
        <v>0</v>
      </c>
      <c r="H42" s="21">
        <v>1</v>
      </c>
      <c r="I42" s="21">
        <v>1</v>
      </c>
      <c r="J42" s="21">
        <v>0</v>
      </c>
      <c r="K42" s="21">
        <v>0</v>
      </c>
      <c r="L42" s="21">
        <v>0</v>
      </c>
      <c r="N42" s="17"/>
      <c r="O42" s="17"/>
      <c r="P42" s="17"/>
    </row>
    <row r="43" spans="1:16" ht="13.5" customHeight="1" x14ac:dyDescent="0.15">
      <c r="A43" s="5" t="s">
        <v>50</v>
      </c>
      <c r="B43" s="8">
        <v>0</v>
      </c>
      <c r="C43" s="15">
        <v>0</v>
      </c>
      <c r="D43" s="10">
        <v>0</v>
      </c>
      <c r="E43" s="10">
        <v>0</v>
      </c>
      <c r="F43" s="10">
        <v>0</v>
      </c>
      <c r="G43" s="19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N43" s="17"/>
      <c r="O43" s="17"/>
      <c r="P43" s="17"/>
    </row>
    <row r="44" spans="1:16" ht="27" customHeight="1" x14ac:dyDescent="0.15">
      <c r="A44" s="5" t="s">
        <v>51</v>
      </c>
      <c r="B44" s="8">
        <v>2</v>
      </c>
      <c r="C44" s="15">
        <v>11.312857062051021</v>
      </c>
      <c r="D44" s="10">
        <v>2</v>
      </c>
      <c r="E44" s="10">
        <v>2</v>
      </c>
      <c r="F44" s="10">
        <v>0</v>
      </c>
      <c r="G44" s="19">
        <v>0</v>
      </c>
      <c r="H44" s="21">
        <v>2</v>
      </c>
      <c r="I44" s="21">
        <v>0</v>
      </c>
      <c r="J44" s="21">
        <v>0</v>
      </c>
      <c r="K44" s="21">
        <v>0</v>
      </c>
      <c r="L44" s="21">
        <v>0</v>
      </c>
      <c r="N44" s="17"/>
      <c r="O44" s="17"/>
      <c r="P44" s="17"/>
    </row>
    <row r="45" spans="1:16" ht="27" customHeight="1" x14ac:dyDescent="0.15">
      <c r="A45" s="5" t="s">
        <v>52</v>
      </c>
      <c r="B45" s="8">
        <v>48</v>
      </c>
      <c r="C45" s="15">
        <v>23.759200502903077</v>
      </c>
      <c r="D45" s="10">
        <v>46</v>
      </c>
      <c r="E45" s="10">
        <v>34</v>
      </c>
      <c r="F45" s="10">
        <v>12</v>
      </c>
      <c r="G45" s="19">
        <v>2</v>
      </c>
      <c r="H45" s="21">
        <v>37</v>
      </c>
      <c r="I45" s="21">
        <v>10</v>
      </c>
      <c r="J45" s="21">
        <v>0</v>
      </c>
      <c r="K45" s="21">
        <v>1</v>
      </c>
      <c r="L45" s="21">
        <v>0</v>
      </c>
      <c r="N45" s="17"/>
      <c r="O45" s="17"/>
      <c r="P45" s="17"/>
    </row>
    <row r="46" spans="1:16" ht="13.5" customHeight="1" x14ac:dyDescent="0.15">
      <c r="A46" s="5" t="s">
        <v>53</v>
      </c>
      <c r="B46" s="8">
        <v>27</v>
      </c>
      <c r="C46" s="15">
        <v>24.969943586423749</v>
      </c>
      <c r="D46" s="10">
        <v>25</v>
      </c>
      <c r="E46" s="10">
        <v>16</v>
      </c>
      <c r="F46" s="10">
        <v>9</v>
      </c>
      <c r="G46" s="19">
        <v>2</v>
      </c>
      <c r="H46" s="21">
        <v>19</v>
      </c>
      <c r="I46" s="21">
        <v>7</v>
      </c>
      <c r="J46" s="21">
        <v>0</v>
      </c>
      <c r="K46" s="21">
        <v>1</v>
      </c>
      <c r="L46" s="21">
        <v>0</v>
      </c>
      <c r="N46" s="17"/>
      <c r="O46" s="17"/>
      <c r="P46" s="17"/>
    </row>
    <row r="47" spans="1:16" ht="13.5" customHeight="1" x14ac:dyDescent="0.15">
      <c r="A47" s="5" t="s">
        <v>54</v>
      </c>
      <c r="B47" s="8">
        <v>8</v>
      </c>
      <c r="C47" s="15">
        <v>21.375514348314006</v>
      </c>
      <c r="D47" s="10">
        <v>8</v>
      </c>
      <c r="E47" s="10">
        <v>6</v>
      </c>
      <c r="F47" s="10">
        <v>2</v>
      </c>
      <c r="G47" s="19">
        <v>0</v>
      </c>
      <c r="H47" s="21">
        <v>6</v>
      </c>
      <c r="I47" s="21">
        <v>2</v>
      </c>
      <c r="J47" s="21">
        <v>0</v>
      </c>
      <c r="K47" s="21">
        <v>0</v>
      </c>
      <c r="L47" s="21">
        <v>0</v>
      </c>
      <c r="N47" s="17"/>
      <c r="O47" s="17"/>
      <c r="P47" s="17"/>
    </row>
    <row r="48" spans="1:16" ht="13.5" customHeight="1" x14ac:dyDescent="0.15">
      <c r="A48" s="5" t="s">
        <v>55</v>
      </c>
      <c r="B48" s="8">
        <v>13</v>
      </c>
      <c r="C48" s="15">
        <v>23.020665474314249</v>
      </c>
      <c r="D48" s="10">
        <v>13</v>
      </c>
      <c r="E48" s="10">
        <v>12</v>
      </c>
      <c r="F48" s="10">
        <v>1</v>
      </c>
      <c r="G48" s="19">
        <v>0</v>
      </c>
      <c r="H48" s="21">
        <v>12</v>
      </c>
      <c r="I48" s="21">
        <v>1</v>
      </c>
      <c r="J48" s="21">
        <v>0</v>
      </c>
      <c r="K48" s="21">
        <v>0</v>
      </c>
      <c r="L48" s="21">
        <v>0</v>
      </c>
      <c r="N48" s="17"/>
      <c r="O48" s="17"/>
      <c r="P48" s="17"/>
    </row>
    <row r="49" spans="1:40" ht="27" customHeight="1" x14ac:dyDescent="0.15">
      <c r="A49" s="5" t="s">
        <v>56</v>
      </c>
      <c r="B49" s="8">
        <v>28</v>
      </c>
      <c r="C49" s="15">
        <v>22.204775612812156</v>
      </c>
      <c r="D49" s="10">
        <v>28</v>
      </c>
      <c r="E49" s="10">
        <v>24</v>
      </c>
      <c r="F49" s="10">
        <v>4</v>
      </c>
      <c r="G49" s="19">
        <v>0</v>
      </c>
      <c r="H49" s="21">
        <v>16</v>
      </c>
      <c r="I49" s="21">
        <v>12</v>
      </c>
      <c r="J49" s="21">
        <v>0</v>
      </c>
      <c r="K49" s="21">
        <v>0</v>
      </c>
      <c r="L49" s="21">
        <v>0</v>
      </c>
      <c r="N49" s="17"/>
      <c r="O49" s="17"/>
      <c r="P49" s="17"/>
    </row>
    <row r="50" spans="1:40" ht="13.5" customHeight="1" x14ac:dyDescent="0.15">
      <c r="A50" s="5" t="s">
        <v>57</v>
      </c>
      <c r="B50" s="8">
        <v>14</v>
      </c>
      <c r="C50" s="15">
        <v>18.212329747238879</v>
      </c>
      <c r="D50" s="10">
        <v>14</v>
      </c>
      <c r="E50" s="10">
        <v>13</v>
      </c>
      <c r="F50" s="10">
        <v>1</v>
      </c>
      <c r="G50" s="19">
        <v>0</v>
      </c>
      <c r="H50" s="21">
        <v>10</v>
      </c>
      <c r="I50" s="21">
        <v>4</v>
      </c>
      <c r="J50" s="21">
        <v>0</v>
      </c>
      <c r="K50" s="21">
        <v>0</v>
      </c>
      <c r="L50" s="21">
        <v>0</v>
      </c>
      <c r="N50" s="17"/>
      <c r="O50" s="17"/>
      <c r="P50" s="17"/>
    </row>
    <row r="51" spans="1:40" ht="13.5" customHeight="1" x14ac:dyDescent="0.15">
      <c r="A51" s="5" t="s">
        <v>58</v>
      </c>
      <c r="B51" s="8">
        <v>14</v>
      </c>
      <c r="C51" s="15">
        <v>28.439099699358088</v>
      </c>
      <c r="D51" s="10">
        <v>14</v>
      </c>
      <c r="E51" s="10">
        <v>11</v>
      </c>
      <c r="F51" s="10">
        <v>3</v>
      </c>
      <c r="G51" s="19">
        <v>0</v>
      </c>
      <c r="H51" s="21">
        <v>6</v>
      </c>
      <c r="I51" s="21">
        <v>8</v>
      </c>
      <c r="J51" s="21">
        <v>0</v>
      </c>
      <c r="K51" s="21">
        <v>0</v>
      </c>
      <c r="L51" s="21">
        <v>0</v>
      </c>
      <c r="N51" s="17"/>
      <c r="O51" s="17"/>
      <c r="P51" s="17"/>
    </row>
    <row r="52" spans="1:40" ht="27" customHeight="1" x14ac:dyDescent="0.15">
      <c r="A52" s="5" t="s">
        <v>59</v>
      </c>
      <c r="B52" s="8">
        <v>33</v>
      </c>
      <c r="C52" s="15">
        <v>22.95795910700496</v>
      </c>
      <c r="D52" s="10">
        <v>33</v>
      </c>
      <c r="E52" s="10">
        <v>31</v>
      </c>
      <c r="F52" s="10">
        <v>2</v>
      </c>
      <c r="G52" s="19">
        <v>0</v>
      </c>
      <c r="H52" s="21">
        <v>24</v>
      </c>
      <c r="I52" s="21">
        <v>9</v>
      </c>
      <c r="J52" s="21">
        <v>0</v>
      </c>
      <c r="K52" s="21">
        <v>0</v>
      </c>
      <c r="L52" s="21">
        <v>0</v>
      </c>
      <c r="N52" s="17"/>
      <c r="O52" s="17"/>
      <c r="P52" s="17"/>
    </row>
    <row r="53" spans="1:40" ht="13.5" customHeight="1" x14ac:dyDescent="0.15">
      <c r="A53" s="5" t="s">
        <v>60</v>
      </c>
      <c r="B53" s="8">
        <v>26</v>
      </c>
      <c r="C53" s="15">
        <v>29.901898770571933</v>
      </c>
      <c r="D53" s="10">
        <v>26</v>
      </c>
      <c r="E53" s="10">
        <v>26</v>
      </c>
      <c r="F53" s="10">
        <v>0</v>
      </c>
      <c r="G53" s="19">
        <v>0</v>
      </c>
      <c r="H53" s="21">
        <v>21</v>
      </c>
      <c r="I53" s="21">
        <v>5</v>
      </c>
      <c r="J53" s="21">
        <v>0</v>
      </c>
      <c r="K53" s="21">
        <v>0</v>
      </c>
      <c r="L53" s="21">
        <v>0</v>
      </c>
      <c r="N53" s="17"/>
      <c r="O53" s="17"/>
      <c r="P53" s="17"/>
    </row>
    <row r="54" spans="1:40" ht="13.5" customHeight="1" x14ac:dyDescent="0.15">
      <c r="A54" s="5" t="s">
        <v>61</v>
      </c>
      <c r="B54" s="8">
        <v>3</v>
      </c>
      <c r="C54" s="15">
        <v>12.799180852425446</v>
      </c>
      <c r="D54" s="10">
        <v>3</v>
      </c>
      <c r="E54" s="10">
        <v>1</v>
      </c>
      <c r="F54" s="10">
        <v>2</v>
      </c>
      <c r="G54" s="19">
        <v>0</v>
      </c>
      <c r="H54" s="21">
        <v>1</v>
      </c>
      <c r="I54" s="21">
        <v>2</v>
      </c>
      <c r="J54" s="21">
        <v>0</v>
      </c>
      <c r="K54" s="21">
        <v>0</v>
      </c>
      <c r="L54" s="21">
        <v>0</v>
      </c>
      <c r="N54" s="17"/>
      <c r="O54" s="17"/>
      <c r="P54" s="17"/>
    </row>
    <row r="55" spans="1:40" ht="13.5" customHeight="1" x14ac:dyDescent="0.15">
      <c r="A55" s="5" t="s">
        <v>62</v>
      </c>
      <c r="B55" s="8">
        <v>4</v>
      </c>
      <c r="C55" s="15">
        <v>12.575848083755147</v>
      </c>
      <c r="D55" s="10">
        <v>4</v>
      </c>
      <c r="E55" s="10">
        <v>4</v>
      </c>
      <c r="F55" s="10">
        <v>0</v>
      </c>
      <c r="G55" s="19">
        <v>0</v>
      </c>
      <c r="H55" s="21">
        <v>2</v>
      </c>
      <c r="I55" s="21">
        <v>2</v>
      </c>
      <c r="J55" s="21">
        <v>0</v>
      </c>
      <c r="K55" s="21">
        <v>0</v>
      </c>
      <c r="L55" s="21">
        <v>0</v>
      </c>
      <c r="N55" s="17"/>
      <c r="O55" s="17"/>
      <c r="P55" s="17"/>
    </row>
    <row r="56" spans="1:40" ht="27" customHeight="1" x14ac:dyDescent="0.15">
      <c r="A56" s="5" t="s">
        <v>63</v>
      </c>
      <c r="B56" s="8">
        <v>0</v>
      </c>
      <c r="C56" s="15">
        <v>0</v>
      </c>
      <c r="D56" s="10">
        <v>0</v>
      </c>
      <c r="E56" s="10">
        <v>0</v>
      </c>
      <c r="F56" s="10">
        <v>0</v>
      </c>
      <c r="G56" s="19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N56" s="17"/>
      <c r="O56" s="17"/>
      <c r="P56" s="17"/>
    </row>
    <row r="57" spans="1:40" ht="27" customHeight="1" x14ac:dyDescent="0.15">
      <c r="A57" s="5" t="s">
        <v>64</v>
      </c>
      <c r="B57" s="8">
        <v>224</v>
      </c>
      <c r="C57" s="15">
        <v>28.184715579730661</v>
      </c>
      <c r="D57" s="10">
        <v>207</v>
      </c>
      <c r="E57" s="10">
        <v>143</v>
      </c>
      <c r="F57" s="10">
        <v>64</v>
      </c>
      <c r="G57" s="19">
        <v>17</v>
      </c>
      <c r="H57" s="21">
        <v>170</v>
      </c>
      <c r="I57" s="21">
        <v>49</v>
      </c>
      <c r="J57" s="21">
        <v>4</v>
      </c>
      <c r="K57" s="21">
        <v>1</v>
      </c>
      <c r="L57" s="21">
        <v>0</v>
      </c>
      <c r="N57" s="17"/>
      <c r="O57" s="17"/>
      <c r="P57" s="17"/>
    </row>
    <row r="58" spans="1:40" ht="27" customHeight="1" x14ac:dyDescent="0.15">
      <c r="A58" s="5" t="s">
        <v>65</v>
      </c>
      <c r="B58" s="8">
        <v>85</v>
      </c>
      <c r="C58" s="15">
        <v>23.337351018469452</v>
      </c>
      <c r="D58" s="10">
        <v>82</v>
      </c>
      <c r="E58" s="10">
        <v>68</v>
      </c>
      <c r="F58" s="10">
        <v>14</v>
      </c>
      <c r="G58" s="19">
        <v>3</v>
      </c>
      <c r="H58" s="21">
        <v>59</v>
      </c>
      <c r="I58" s="21">
        <v>26</v>
      </c>
      <c r="J58" s="21">
        <v>0</v>
      </c>
      <c r="K58" s="21">
        <v>0</v>
      </c>
      <c r="L58" s="21">
        <v>0</v>
      </c>
      <c r="N58" s="17"/>
      <c r="O58" s="17"/>
      <c r="P58" s="17"/>
      <c r="AN58" t="e">
        <f>SUMIFS(#REF!,#REF!,2,#REF!,1,#REF!,A58,#REF!,73)</f>
        <v>#REF!</v>
      </c>
    </row>
    <row r="59" spans="1:40" ht="27" customHeight="1" x14ac:dyDescent="0.15">
      <c r="A59" s="5" t="s">
        <v>66</v>
      </c>
      <c r="B59" s="8">
        <v>100</v>
      </c>
      <c r="C59" s="15">
        <v>27.132697885548854</v>
      </c>
      <c r="D59" s="10">
        <v>99</v>
      </c>
      <c r="E59" s="10">
        <v>82</v>
      </c>
      <c r="F59" s="10">
        <v>17</v>
      </c>
      <c r="G59" s="19">
        <v>1</v>
      </c>
      <c r="H59" s="21">
        <v>70</v>
      </c>
      <c r="I59" s="21">
        <v>30</v>
      </c>
      <c r="J59" s="21">
        <v>0</v>
      </c>
      <c r="K59" s="21">
        <v>0</v>
      </c>
      <c r="L59" s="21">
        <v>0</v>
      </c>
      <c r="N59" s="17"/>
      <c r="O59" s="17"/>
      <c r="P59" s="17"/>
    </row>
    <row r="60" spans="1:40" ht="27" customHeight="1" x14ac:dyDescent="0.15">
      <c r="A60" s="5" t="s">
        <v>67</v>
      </c>
      <c r="B60" s="8">
        <v>76</v>
      </c>
      <c r="C60" s="15">
        <v>23.161834173457756</v>
      </c>
      <c r="D60" s="10">
        <v>74</v>
      </c>
      <c r="E60" s="10">
        <v>58</v>
      </c>
      <c r="F60" s="10">
        <v>16</v>
      </c>
      <c r="G60" s="19">
        <v>2</v>
      </c>
      <c r="H60" s="21">
        <v>53</v>
      </c>
      <c r="I60" s="21">
        <v>22</v>
      </c>
      <c r="J60" s="21">
        <v>0</v>
      </c>
      <c r="K60" s="21">
        <v>1</v>
      </c>
      <c r="L60" s="21">
        <v>0</v>
      </c>
      <c r="N60" s="17"/>
      <c r="O60" s="17"/>
      <c r="P60" s="17"/>
    </row>
    <row r="61" spans="1:40" ht="27" customHeight="1" x14ac:dyDescent="0.15">
      <c r="A61" s="5" t="s">
        <v>68</v>
      </c>
      <c r="B61" s="8">
        <v>33</v>
      </c>
      <c r="C61" s="15">
        <v>22.95795910700496</v>
      </c>
      <c r="D61" s="10">
        <v>33</v>
      </c>
      <c r="E61" s="10">
        <v>31</v>
      </c>
      <c r="F61" s="10">
        <v>2</v>
      </c>
      <c r="G61" s="19">
        <v>0</v>
      </c>
      <c r="H61" s="21">
        <v>24</v>
      </c>
      <c r="I61" s="21">
        <v>9</v>
      </c>
      <c r="J61" s="21">
        <v>0</v>
      </c>
      <c r="K61" s="21">
        <v>0</v>
      </c>
      <c r="L61" s="21">
        <v>0</v>
      </c>
      <c r="N61" s="17"/>
      <c r="O61" s="17"/>
      <c r="P61" s="17"/>
    </row>
    <row r="62" spans="1:40" ht="27" customHeight="1" x14ac:dyDescent="0.15">
      <c r="A62" s="5" t="s">
        <v>69</v>
      </c>
      <c r="B62" s="10">
        <v>12</v>
      </c>
      <c r="C62" s="15">
        <v>25.057423261641262</v>
      </c>
      <c r="D62" s="10">
        <v>11</v>
      </c>
      <c r="E62" s="10">
        <v>2</v>
      </c>
      <c r="F62" s="10">
        <v>9</v>
      </c>
      <c r="G62" s="19">
        <v>1</v>
      </c>
      <c r="H62" s="21">
        <v>9</v>
      </c>
      <c r="I62" s="21">
        <v>3</v>
      </c>
      <c r="J62" s="21">
        <v>0</v>
      </c>
      <c r="K62" s="21">
        <v>0</v>
      </c>
      <c r="L62" s="21">
        <v>0</v>
      </c>
      <c r="N62" s="17"/>
      <c r="O62" s="17"/>
      <c r="P62" s="17"/>
    </row>
    <row r="63" spans="1:40" ht="27" customHeight="1" x14ac:dyDescent="0.15">
      <c r="A63" s="5" t="s">
        <v>70</v>
      </c>
      <c r="B63" s="10">
        <v>9</v>
      </c>
      <c r="C63" s="15">
        <v>32.665505226480839</v>
      </c>
      <c r="D63" s="10">
        <v>9</v>
      </c>
      <c r="E63" s="10">
        <v>8</v>
      </c>
      <c r="F63" s="10">
        <v>1</v>
      </c>
      <c r="G63" s="19">
        <v>0</v>
      </c>
      <c r="H63" s="21">
        <v>6</v>
      </c>
      <c r="I63" s="21">
        <v>3</v>
      </c>
      <c r="J63" s="21">
        <v>0</v>
      </c>
      <c r="K63" s="21">
        <v>0</v>
      </c>
      <c r="L63" s="21">
        <v>0</v>
      </c>
      <c r="N63" s="17"/>
      <c r="O63" s="17"/>
      <c r="P63" s="17"/>
    </row>
    <row r="64" spans="1:40" ht="27" customHeight="1" x14ac:dyDescent="0.15">
      <c r="A64" s="5" t="s">
        <v>71</v>
      </c>
      <c r="B64" s="10">
        <v>7</v>
      </c>
      <c r="C64" s="15">
        <v>20.630102266364091</v>
      </c>
      <c r="D64" s="10">
        <v>6</v>
      </c>
      <c r="E64" s="10">
        <v>4</v>
      </c>
      <c r="F64" s="10">
        <v>2</v>
      </c>
      <c r="G64" s="19">
        <v>1</v>
      </c>
      <c r="H64" s="21">
        <v>5</v>
      </c>
      <c r="I64" s="21">
        <v>2</v>
      </c>
      <c r="J64" s="21">
        <v>0</v>
      </c>
      <c r="K64" s="21">
        <v>0</v>
      </c>
      <c r="L64" s="21">
        <v>0</v>
      </c>
      <c r="N64" s="17"/>
      <c r="O64" s="17"/>
      <c r="P64" s="17"/>
      <c r="AN64">
        <f>SUM(AN17:AN18)</f>
        <v>0</v>
      </c>
    </row>
    <row r="65" spans="1:16" ht="27" customHeight="1" x14ac:dyDescent="0.15">
      <c r="A65" s="5" t="s">
        <v>72</v>
      </c>
      <c r="B65" s="10">
        <v>9</v>
      </c>
      <c r="C65" s="15">
        <v>20.770828525271174</v>
      </c>
      <c r="D65" s="10">
        <v>9</v>
      </c>
      <c r="E65" s="10">
        <v>8</v>
      </c>
      <c r="F65" s="10">
        <v>1</v>
      </c>
      <c r="G65" s="19">
        <v>0</v>
      </c>
      <c r="H65" s="21">
        <v>7</v>
      </c>
      <c r="I65" s="21">
        <v>2</v>
      </c>
      <c r="J65" s="21">
        <v>0</v>
      </c>
      <c r="K65" s="21">
        <v>0</v>
      </c>
      <c r="L65" s="21">
        <v>0</v>
      </c>
      <c r="N65" s="17"/>
      <c r="O65" s="17"/>
      <c r="P65" s="17"/>
    </row>
    <row r="66" spans="1:16" ht="27" customHeight="1" x14ac:dyDescent="0.15">
      <c r="A66" s="5" t="s">
        <v>73</v>
      </c>
      <c r="B66" s="10">
        <v>11</v>
      </c>
      <c r="C66" s="15">
        <v>16.452780519907865</v>
      </c>
      <c r="D66" s="10">
        <v>11</v>
      </c>
      <c r="E66" s="10">
        <v>10</v>
      </c>
      <c r="F66" s="10">
        <v>1</v>
      </c>
      <c r="G66" s="19">
        <v>0</v>
      </c>
      <c r="H66" s="21">
        <v>10</v>
      </c>
      <c r="I66" s="21">
        <v>1</v>
      </c>
      <c r="J66" s="21">
        <v>0</v>
      </c>
      <c r="K66" s="21">
        <v>0</v>
      </c>
      <c r="L66" s="21">
        <v>0</v>
      </c>
      <c r="N66" s="17"/>
      <c r="O66" s="17"/>
      <c r="P66" s="17"/>
    </row>
    <row r="67" spans="1:16" ht="27" customHeight="1" x14ac:dyDescent="0.15">
      <c r="A67" s="5" t="s">
        <v>74</v>
      </c>
      <c r="B67" s="10">
        <v>4</v>
      </c>
      <c r="C67" s="15">
        <v>21.884232410548201</v>
      </c>
      <c r="D67" s="10">
        <v>4</v>
      </c>
      <c r="E67" s="10">
        <v>4</v>
      </c>
      <c r="F67" s="10">
        <v>0</v>
      </c>
      <c r="G67" s="19">
        <v>0</v>
      </c>
      <c r="H67" s="21">
        <v>4</v>
      </c>
      <c r="I67" s="21">
        <v>0</v>
      </c>
      <c r="J67" s="21">
        <v>0</v>
      </c>
      <c r="K67" s="21">
        <v>0</v>
      </c>
      <c r="L67" s="21">
        <v>0</v>
      </c>
      <c r="N67" s="17"/>
      <c r="O67" s="17"/>
      <c r="P67" s="17"/>
    </row>
    <row r="68" spans="1:16" ht="27" customHeight="1" x14ac:dyDescent="0.15">
      <c r="A68" s="5" t="s">
        <v>75</v>
      </c>
      <c r="B68" s="10">
        <v>9</v>
      </c>
      <c r="C68" s="15">
        <v>18.907165815844206</v>
      </c>
      <c r="D68" s="10">
        <v>9</v>
      </c>
      <c r="E68" s="10">
        <v>8</v>
      </c>
      <c r="F68" s="10">
        <v>1</v>
      </c>
      <c r="G68" s="19">
        <v>0</v>
      </c>
      <c r="H68" s="21">
        <v>7</v>
      </c>
      <c r="I68" s="21">
        <v>2</v>
      </c>
      <c r="J68" s="21">
        <v>0</v>
      </c>
      <c r="K68" s="21">
        <v>0</v>
      </c>
      <c r="L68" s="21">
        <v>0</v>
      </c>
      <c r="N68" s="17"/>
      <c r="O68" s="17"/>
      <c r="P68" s="17"/>
    </row>
    <row r="69" spans="1:16" ht="27" customHeight="1" x14ac:dyDescent="0.15">
      <c r="A69" s="5" t="s">
        <v>76</v>
      </c>
      <c r="B69" s="10">
        <v>2</v>
      </c>
      <c r="C69" s="15">
        <v>11.312857062051021</v>
      </c>
      <c r="D69" s="10">
        <v>2</v>
      </c>
      <c r="E69" s="10">
        <v>2</v>
      </c>
      <c r="F69" s="10">
        <v>0</v>
      </c>
      <c r="G69" s="19">
        <v>0</v>
      </c>
      <c r="H69" s="21">
        <v>2</v>
      </c>
      <c r="I69" s="21">
        <v>0</v>
      </c>
      <c r="J69" s="21">
        <v>0</v>
      </c>
      <c r="K69" s="21">
        <v>0</v>
      </c>
      <c r="L69" s="21">
        <v>0</v>
      </c>
      <c r="N69" s="17"/>
      <c r="O69" s="17"/>
      <c r="P69" s="17"/>
    </row>
    <row r="70" spans="1:16" ht="27" customHeight="1" x14ac:dyDescent="0.15">
      <c r="A70" s="6" t="s">
        <v>77</v>
      </c>
      <c r="B70" s="11">
        <v>0</v>
      </c>
      <c r="C70" s="16">
        <v>0</v>
      </c>
      <c r="D70" s="11">
        <v>0</v>
      </c>
      <c r="E70" s="11">
        <v>0</v>
      </c>
      <c r="F70" s="11">
        <v>0</v>
      </c>
      <c r="G70" s="22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5"/>
      <c r="N70" s="17"/>
      <c r="O70" s="17"/>
      <c r="P70" s="17"/>
    </row>
    <row r="71" spans="1:16" ht="13.5" customHeight="1" x14ac:dyDescent="0.15">
      <c r="A71"/>
    </row>
    <row r="72" spans="1:16" ht="13.5" customHeight="1" x14ac:dyDescent="0.15">
      <c r="A72"/>
    </row>
    <row r="73" spans="1:16" ht="13.5" customHeight="1" x14ac:dyDescent="0.15">
      <c r="A73"/>
    </row>
    <row r="74" spans="1:16" ht="13.5" customHeight="1" x14ac:dyDescent="0.15">
      <c r="A74"/>
    </row>
    <row r="75" spans="1:16" ht="13.5" customHeight="1" x14ac:dyDescent="0.15">
      <c r="A75"/>
    </row>
    <row r="76" spans="1:16" ht="13.5" customHeight="1" x14ac:dyDescent="0.15">
      <c r="A76"/>
    </row>
    <row r="77" spans="1:16" ht="13.5" customHeight="1" x14ac:dyDescent="0.15">
      <c r="A77"/>
    </row>
    <row r="78" spans="1:16" ht="13.5" customHeight="1" x14ac:dyDescent="0.15">
      <c r="A78"/>
    </row>
    <row r="79" spans="1:16" ht="13.5" customHeight="1" x14ac:dyDescent="0.15">
      <c r="A79"/>
    </row>
    <row r="80" spans="1:16" ht="13.5" customHeight="1" x14ac:dyDescent="0.15">
      <c r="A80"/>
    </row>
    <row r="81" spans="1:1" ht="13.5" customHeight="1" x14ac:dyDescent="0.15">
      <c r="A81"/>
    </row>
    <row r="82" spans="1:1" ht="13.5" customHeight="1" x14ac:dyDescent="0.15">
      <c r="A82"/>
    </row>
    <row r="83" spans="1:1" ht="13.5" customHeight="1" x14ac:dyDescent="0.15">
      <c r="A83"/>
    </row>
    <row r="84" spans="1:1" ht="13.5" customHeight="1" x14ac:dyDescent="0.15">
      <c r="A84"/>
    </row>
    <row r="85" spans="1:1" ht="13.5" customHeight="1" x14ac:dyDescent="0.15">
      <c r="A85"/>
    </row>
    <row r="86" spans="1:1" ht="13.5" customHeight="1" x14ac:dyDescent="0.15">
      <c r="A86"/>
    </row>
    <row r="87" spans="1:1" ht="13.5" customHeight="1" x14ac:dyDescent="0.15">
      <c r="A87"/>
    </row>
    <row r="88" spans="1:1" ht="13.5" customHeight="1" x14ac:dyDescent="0.15">
      <c r="A88"/>
    </row>
    <row r="89" spans="1:1" ht="13.5" customHeight="1" x14ac:dyDescent="0.15">
      <c r="A89"/>
    </row>
    <row r="90" spans="1:1" ht="13.5" customHeight="1" x14ac:dyDescent="0.15">
      <c r="A90"/>
    </row>
    <row r="91" spans="1:1" ht="13.5" customHeight="1" x14ac:dyDescent="0.15">
      <c r="A91"/>
    </row>
    <row r="92" spans="1:1" ht="13.5" customHeight="1" x14ac:dyDescent="0.15">
      <c r="A92"/>
    </row>
    <row r="93" spans="1:1" ht="13.5" customHeight="1" x14ac:dyDescent="0.15">
      <c r="A93"/>
    </row>
    <row r="94" spans="1:1" ht="13.5" customHeight="1" x14ac:dyDescent="0.15">
      <c r="A94"/>
    </row>
    <row r="95" spans="1:1" ht="13.5" customHeight="1" x14ac:dyDescent="0.15">
      <c r="A95"/>
    </row>
    <row r="96" spans="1:1" ht="13.5" customHeight="1" x14ac:dyDescent="0.15">
      <c r="A96"/>
    </row>
    <row r="97" spans="1:1" ht="13.5" customHeight="1" x14ac:dyDescent="0.15">
      <c r="A97"/>
    </row>
    <row r="98" spans="1:1" ht="13.5" customHeight="1" x14ac:dyDescent="0.15">
      <c r="A98"/>
    </row>
    <row r="99" spans="1:1" ht="13.5" customHeight="1" x14ac:dyDescent="0.15">
      <c r="A99"/>
    </row>
    <row r="100" spans="1:1" ht="13.5" customHeight="1" x14ac:dyDescent="0.15">
      <c r="A100"/>
    </row>
    <row r="101" spans="1:1" ht="13.5" customHeight="1" x14ac:dyDescent="0.15">
      <c r="A101"/>
    </row>
    <row r="102" spans="1:1" ht="13.5" customHeight="1" x14ac:dyDescent="0.15">
      <c r="A102"/>
    </row>
    <row r="103" spans="1:1" ht="13.5" customHeight="1" x14ac:dyDescent="0.15">
      <c r="A103"/>
    </row>
    <row r="104" spans="1:1" ht="13.5" customHeight="1" x14ac:dyDescent="0.15">
      <c r="A104"/>
    </row>
    <row r="105" spans="1:1" ht="13.5" customHeight="1" x14ac:dyDescent="0.15">
      <c r="A105"/>
    </row>
    <row r="106" spans="1:1" ht="13.5" customHeight="1" x14ac:dyDescent="0.15">
      <c r="A106"/>
    </row>
    <row r="107" spans="1:1" ht="13.5" customHeight="1" x14ac:dyDescent="0.15">
      <c r="A107"/>
    </row>
    <row r="108" spans="1:1" ht="13.5" customHeight="1" x14ac:dyDescent="0.15">
      <c r="A108"/>
    </row>
    <row r="109" spans="1:1" ht="13.5" customHeight="1" x14ac:dyDescent="0.15">
      <c r="A109"/>
    </row>
    <row r="110" spans="1:1" ht="13.5" customHeight="1" x14ac:dyDescent="0.15">
      <c r="A110"/>
    </row>
    <row r="111" spans="1:1" ht="13.5" customHeight="1" x14ac:dyDescent="0.15">
      <c r="A111"/>
    </row>
    <row r="112" spans="1:1" ht="13.5" customHeight="1" x14ac:dyDescent="0.15">
      <c r="A112"/>
    </row>
    <row r="113" spans="1:1" ht="13.5" customHeight="1" x14ac:dyDescent="0.15">
      <c r="A113"/>
    </row>
    <row r="114" spans="1:1" ht="13.5" customHeight="1" x14ac:dyDescent="0.15">
      <c r="A114"/>
    </row>
    <row r="115" spans="1:1" ht="13.5" customHeight="1" x14ac:dyDescent="0.15">
      <c r="A115"/>
    </row>
    <row r="116" spans="1:1" ht="13.5" customHeight="1" x14ac:dyDescent="0.15">
      <c r="A116"/>
    </row>
    <row r="117" spans="1:1" ht="13.5" customHeight="1" x14ac:dyDescent="0.15">
      <c r="A117"/>
    </row>
    <row r="118" spans="1:1" ht="13.5" customHeight="1" x14ac:dyDescent="0.15">
      <c r="A118"/>
    </row>
    <row r="119" spans="1:1" x14ac:dyDescent="0.15">
      <c r="A119"/>
    </row>
    <row r="120" spans="1:1" x14ac:dyDescent="0.15">
      <c r="A120"/>
    </row>
    <row r="121" spans="1:1" x14ac:dyDescent="0.15">
      <c r="A121"/>
    </row>
    <row r="122" spans="1:1" x14ac:dyDescent="0.15">
      <c r="A122"/>
    </row>
    <row r="123" spans="1:1" x14ac:dyDescent="0.15">
      <c r="A123"/>
    </row>
    <row r="124" spans="1:1" x14ac:dyDescent="0.15">
      <c r="A124"/>
    </row>
    <row r="125" spans="1:1" x14ac:dyDescent="0.15">
      <c r="A125"/>
    </row>
    <row r="126" spans="1:1" x14ac:dyDescent="0.15">
      <c r="A126"/>
    </row>
    <row r="127" spans="1:1" x14ac:dyDescent="0.15">
      <c r="A127"/>
    </row>
    <row r="128" spans="1:1" x14ac:dyDescent="0.15">
      <c r="A128"/>
    </row>
    <row r="129" spans="1:1" x14ac:dyDescent="0.15">
      <c r="A129"/>
    </row>
    <row r="130" spans="1:1" x14ac:dyDescent="0.15">
      <c r="A130"/>
    </row>
    <row r="131" spans="1:1" x14ac:dyDescent="0.15">
      <c r="A131"/>
    </row>
    <row r="132" spans="1:1" x14ac:dyDescent="0.15">
      <c r="A132"/>
    </row>
    <row r="133" spans="1:1" x14ac:dyDescent="0.15">
      <c r="A133"/>
    </row>
    <row r="134" spans="1:1" x14ac:dyDescent="0.15">
      <c r="A134"/>
    </row>
    <row r="135" spans="1:1" x14ac:dyDescent="0.15">
      <c r="A135"/>
    </row>
    <row r="136" spans="1:1" x14ac:dyDescent="0.15">
      <c r="A136"/>
    </row>
    <row r="137" spans="1:1" x14ac:dyDescent="0.15">
      <c r="A137"/>
    </row>
    <row r="138" spans="1:1" x14ac:dyDescent="0.15">
      <c r="A138"/>
    </row>
    <row r="139" spans="1:1" x14ac:dyDescent="0.15">
      <c r="A139"/>
    </row>
    <row r="140" spans="1:1" x14ac:dyDescent="0.15">
      <c r="A140"/>
    </row>
    <row r="141" spans="1:1" x14ac:dyDescent="0.15">
      <c r="A141"/>
    </row>
  </sheetData>
  <mergeCells count="6">
    <mergeCell ref="H3:L3"/>
    <mergeCell ref="A3:A4"/>
    <mergeCell ref="B3:B4"/>
    <mergeCell ref="C3:C4"/>
    <mergeCell ref="D3:F3"/>
    <mergeCell ref="G3:G4"/>
  </mergeCells>
  <phoneticPr fontId="3"/>
  <pageMargins left="0.78740157480314965" right="0.78740157480314965" top="0.78740157480314965" bottom="0.74803149606299213" header="0.51181102362204722" footer="0.51181102362204722"/>
  <pageSetup paperSize="9" scale="53" orientation="portrait" verticalDpi="400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50"/>
  <sheetViews>
    <sheetView tabSelected="1" view="pageBreakPreview" zoomScaleNormal="100" zoomScaleSheetLayoutView="100" workbookViewId="0">
      <selection activeCell="G1" sqref="G1"/>
    </sheetView>
  </sheetViews>
  <sheetFormatPr defaultRowHeight="13.5" x14ac:dyDescent="0.15"/>
  <cols>
    <col min="1" max="1" width="11.125" style="2" customWidth="1"/>
    <col min="2" max="12" width="9.125" bestFit="1" customWidth="1"/>
  </cols>
  <sheetData>
    <row r="1" spans="1:40" x14ac:dyDescent="0.15">
      <c r="A1" s="26" t="s">
        <v>78</v>
      </c>
      <c r="G1" s="1" t="s">
        <v>84</v>
      </c>
    </row>
    <row r="2" spans="1:40" x14ac:dyDescent="0.15">
      <c r="A2" s="2" t="s">
        <v>11</v>
      </c>
    </row>
    <row r="3" spans="1:40" ht="13.5" customHeight="1" x14ac:dyDescent="0.15">
      <c r="A3" s="32" t="s">
        <v>0</v>
      </c>
      <c r="B3" s="32" t="s">
        <v>1</v>
      </c>
      <c r="C3" s="32" t="s">
        <v>12</v>
      </c>
      <c r="D3" s="34" t="s">
        <v>3</v>
      </c>
      <c r="E3" s="30"/>
      <c r="F3" s="31"/>
      <c r="G3" s="35" t="s">
        <v>2</v>
      </c>
      <c r="H3" s="30" t="s">
        <v>7</v>
      </c>
      <c r="I3" s="30"/>
      <c r="J3" s="30"/>
      <c r="K3" s="30"/>
      <c r="L3" s="31"/>
    </row>
    <row r="4" spans="1:40" ht="54.75" thickBot="1" x14ac:dyDescent="0.2">
      <c r="A4" s="33"/>
      <c r="B4" s="33"/>
      <c r="C4" s="33"/>
      <c r="D4" s="3" t="s">
        <v>4</v>
      </c>
      <c r="E4" s="3" t="s">
        <v>5</v>
      </c>
      <c r="F4" s="3" t="s">
        <v>6</v>
      </c>
      <c r="G4" s="36"/>
      <c r="H4" s="24" t="s">
        <v>82</v>
      </c>
      <c r="I4" s="3" t="s">
        <v>83</v>
      </c>
      <c r="J4" s="3" t="s">
        <v>86</v>
      </c>
      <c r="K4" s="3" t="s">
        <v>80</v>
      </c>
      <c r="L4" s="3" t="s">
        <v>8</v>
      </c>
    </row>
    <row r="5" spans="1:40" ht="27" customHeight="1" thickTop="1" x14ac:dyDescent="0.15">
      <c r="A5" s="4" t="s">
        <v>13</v>
      </c>
      <c r="B5" s="7">
        <v>112</v>
      </c>
      <c r="C5" s="15">
        <v>52.5884092596174</v>
      </c>
      <c r="D5" s="9">
        <v>107</v>
      </c>
      <c r="E5" s="9">
        <v>63</v>
      </c>
      <c r="F5" s="9">
        <v>44</v>
      </c>
      <c r="G5" s="18">
        <v>5</v>
      </c>
      <c r="H5" s="20">
        <v>61</v>
      </c>
      <c r="I5" s="20">
        <v>50</v>
      </c>
      <c r="J5" s="20">
        <v>0</v>
      </c>
      <c r="K5" s="20">
        <v>1</v>
      </c>
      <c r="L5" s="20">
        <v>0</v>
      </c>
      <c r="N5" s="17"/>
      <c r="O5" s="17"/>
      <c r="P5" s="17"/>
    </row>
    <row r="6" spans="1:40" ht="27" customHeight="1" x14ac:dyDescent="0.15">
      <c r="A6" s="5" t="s">
        <v>14</v>
      </c>
      <c r="B6" s="8">
        <v>92</v>
      </c>
      <c r="C6" s="15">
        <v>5.4285517037096476</v>
      </c>
      <c r="D6" s="10">
        <v>88</v>
      </c>
      <c r="E6" s="10">
        <v>55</v>
      </c>
      <c r="F6" s="10">
        <v>33</v>
      </c>
      <c r="G6" s="19">
        <v>4</v>
      </c>
      <c r="H6" s="21">
        <v>49</v>
      </c>
      <c r="I6" s="21">
        <v>42</v>
      </c>
      <c r="J6" s="21">
        <v>0</v>
      </c>
      <c r="K6" s="21">
        <v>1</v>
      </c>
      <c r="L6" s="21">
        <v>0</v>
      </c>
      <c r="N6" s="17"/>
      <c r="O6" s="17"/>
      <c r="P6" s="17"/>
    </row>
    <row r="7" spans="1:40" ht="27" customHeight="1" x14ac:dyDescent="0.15">
      <c r="A7" s="5" t="s">
        <v>15</v>
      </c>
      <c r="B7" s="8">
        <v>20</v>
      </c>
      <c r="C7" s="15">
        <v>6.5646304277184955</v>
      </c>
      <c r="D7" s="10">
        <v>19</v>
      </c>
      <c r="E7" s="10">
        <v>8</v>
      </c>
      <c r="F7" s="10">
        <v>11</v>
      </c>
      <c r="G7" s="19">
        <v>1</v>
      </c>
      <c r="H7" s="21">
        <v>12</v>
      </c>
      <c r="I7" s="21">
        <v>8</v>
      </c>
      <c r="J7" s="21">
        <v>0</v>
      </c>
      <c r="K7" s="21">
        <v>0</v>
      </c>
      <c r="L7" s="21">
        <v>0</v>
      </c>
      <c r="N7" s="17"/>
      <c r="O7" s="17"/>
      <c r="P7" s="17"/>
      <c r="AJ7">
        <f>SUM(AJ8:AJ17)</f>
        <v>0</v>
      </c>
      <c r="AN7">
        <f>SUM(AN8:AN9)</f>
        <v>0</v>
      </c>
    </row>
    <row r="8" spans="1:40" ht="27" customHeight="1" x14ac:dyDescent="0.15">
      <c r="A8" s="5" t="s">
        <v>16</v>
      </c>
      <c r="B8" s="8">
        <v>24</v>
      </c>
      <c r="C8" s="15">
        <v>5.9621848426355841</v>
      </c>
      <c r="D8" s="10">
        <v>23</v>
      </c>
      <c r="E8" s="10">
        <v>18</v>
      </c>
      <c r="F8" s="10">
        <v>5</v>
      </c>
      <c r="G8" s="19">
        <v>1</v>
      </c>
      <c r="H8" s="21">
        <v>11</v>
      </c>
      <c r="I8" s="21">
        <v>12</v>
      </c>
      <c r="J8" s="21">
        <v>0</v>
      </c>
      <c r="K8" s="21">
        <v>1</v>
      </c>
      <c r="L8" s="21">
        <v>0</v>
      </c>
      <c r="N8" s="17"/>
      <c r="O8" s="17"/>
      <c r="P8" s="17"/>
      <c r="AN8">
        <f>SUM(AN10,AN12:AN16,AN21:AN22,AN33:AN35,AN37:AN38,AN48:AN50,AN52:AN53,AN55:AN57)</f>
        <v>0</v>
      </c>
    </row>
    <row r="9" spans="1:40" ht="27" customHeight="1" x14ac:dyDescent="0.15">
      <c r="A9" s="5" t="s">
        <v>17</v>
      </c>
      <c r="B9" s="8">
        <v>32</v>
      </c>
      <c r="C9" s="15">
        <v>8.1586864514813122</v>
      </c>
      <c r="D9" s="8">
        <v>29</v>
      </c>
      <c r="E9" s="8">
        <v>14</v>
      </c>
      <c r="F9" s="8">
        <v>15</v>
      </c>
      <c r="G9" s="27">
        <v>3</v>
      </c>
      <c r="H9" s="28">
        <v>23</v>
      </c>
      <c r="I9" s="8">
        <v>9</v>
      </c>
      <c r="J9" s="8">
        <v>0</v>
      </c>
      <c r="K9" s="8">
        <v>0</v>
      </c>
      <c r="L9" s="8">
        <v>0</v>
      </c>
      <c r="N9" s="17"/>
      <c r="O9" s="17"/>
      <c r="P9" s="17"/>
      <c r="AN9">
        <f>SUM(AN64:AN72)</f>
        <v>0</v>
      </c>
    </row>
    <row r="10" spans="1:40" ht="13.5" customHeight="1" x14ac:dyDescent="0.15">
      <c r="A10" s="5" t="s">
        <v>18</v>
      </c>
      <c r="B10" s="8">
        <v>6</v>
      </c>
      <c r="C10" s="15">
        <v>8.9922666506804152</v>
      </c>
      <c r="D10" s="10">
        <v>6</v>
      </c>
      <c r="E10" s="10">
        <v>3</v>
      </c>
      <c r="F10" s="10">
        <v>3</v>
      </c>
      <c r="G10" s="19">
        <v>0</v>
      </c>
      <c r="H10" s="21">
        <v>4</v>
      </c>
      <c r="I10" s="21">
        <v>2</v>
      </c>
      <c r="J10" s="21">
        <v>0</v>
      </c>
      <c r="K10" s="21">
        <v>0</v>
      </c>
      <c r="L10" s="21">
        <v>0</v>
      </c>
      <c r="N10" s="17"/>
      <c r="O10" s="17"/>
      <c r="P10" s="17"/>
    </row>
    <row r="11" spans="1:40" ht="13.5" customHeight="1" x14ac:dyDescent="0.15">
      <c r="A11" s="5" t="s">
        <v>19</v>
      </c>
      <c r="B11" s="8">
        <v>11</v>
      </c>
      <c r="C11" s="15">
        <v>7.6185199293555428</v>
      </c>
      <c r="D11" s="10">
        <v>9</v>
      </c>
      <c r="E11" s="10">
        <v>6</v>
      </c>
      <c r="F11" s="10">
        <v>3</v>
      </c>
      <c r="G11" s="19">
        <v>2</v>
      </c>
      <c r="H11" s="21">
        <v>8</v>
      </c>
      <c r="I11" s="21">
        <v>3</v>
      </c>
      <c r="J11" s="21">
        <v>0</v>
      </c>
      <c r="K11" s="21">
        <v>0</v>
      </c>
      <c r="L11" s="21">
        <v>0</v>
      </c>
      <c r="N11" s="17"/>
      <c r="O11" s="17"/>
      <c r="P11" s="17"/>
    </row>
    <row r="12" spans="1:40" ht="13.5" customHeight="1" x14ac:dyDescent="0.15">
      <c r="A12" s="5" t="s">
        <v>20</v>
      </c>
      <c r="B12" s="8">
        <v>1</v>
      </c>
      <c r="C12" s="15">
        <v>3.8210232700317146</v>
      </c>
      <c r="D12" s="10">
        <v>1</v>
      </c>
      <c r="E12" s="10">
        <v>0</v>
      </c>
      <c r="F12" s="10">
        <v>1</v>
      </c>
      <c r="G12" s="19">
        <v>0</v>
      </c>
      <c r="H12" s="21">
        <v>0</v>
      </c>
      <c r="I12" s="21">
        <v>1</v>
      </c>
      <c r="J12" s="21">
        <v>0</v>
      </c>
      <c r="K12" s="21">
        <v>0</v>
      </c>
      <c r="L12" s="21">
        <v>0</v>
      </c>
      <c r="N12" s="17"/>
      <c r="O12" s="17"/>
      <c r="P12" s="17"/>
    </row>
    <row r="13" spans="1:40" ht="13.5" customHeight="1" x14ac:dyDescent="0.15">
      <c r="A13" s="5" t="s">
        <v>21</v>
      </c>
      <c r="B13" s="8">
        <v>2</v>
      </c>
      <c r="C13" s="15">
        <v>3.6029544226265537</v>
      </c>
      <c r="D13" s="10">
        <v>2</v>
      </c>
      <c r="E13" s="10">
        <v>1</v>
      </c>
      <c r="F13" s="10">
        <v>1</v>
      </c>
      <c r="G13" s="19">
        <v>0</v>
      </c>
      <c r="H13" s="21">
        <v>1</v>
      </c>
      <c r="I13" s="21">
        <v>1</v>
      </c>
      <c r="J13" s="21">
        <v>0</v>
      </c>
      <c r="K13" s="21">
        <v>0</v>
      </c>
      <c r="L13" s="21">
        <v>0</v>
      </c>
      <c r="N13" s="17"/>
      <c r="O13" s="17"/>
      <c r="P13" s="17"/>
    </row>
    <row r="14" spans="1:40" ht="13.5" customHeight="1" x14ac:dyDescent="0.15">
      <c r="A14" s="5" t="s">
        <v>22</v>
      </c>
      <c r="B14" s="8">
        <v>4</v>
      </c>
      <c r="C14" s="15">
        <v>12.025735073056341</v>
      </c>
      <c r="D14" s="10">
        <v>4</v>
      </c>
      <c r="E14" s="10">
        <v>1</v>
      </c>
      <c r="F14" s="10">
        <v>3</v>
      </c>
      <c r="G14" s="19">
        <v>0</v>
      </c>
      <c r="H14" s="21">
        <v>4</v>
      </c>
      <c r="I14" s="21">
        <v>0</v>
      </c>
      <c r="J14" s="21">
        <v>0</v>
      </c>
      <c r="K14" s="21">
        <v>0</v>
      </c>
      <c r="L14" s="21">
        <v>0</v>
      </c>
      <c r="N14" s="17"/>
      <c r="O14" s="17"/>
      <c r="P14" s="17"/>
    </row>
    <row r="15" spans="1:40" ht="27" customHeight="1" x14ac:dyDescent="0.15">
      <c r="A15" s="5" t="s">
        <v>23</v>
      </c>
      <c r="B15" s="8">
        <v>4</v>
      </c>
      <c r="C15" s="15">
        <v>15.791551519936833</v>
      </c>
      <c r="D15" s="10">
        <v>3</v>
      </c>
      <c r="E15" s="10">
        <v>1</v>
      </c>
      <c r="F15" s="10">
        <v>2</v>
      </c>
      <c r="G15" s="19">
        <v>1</v>
      </c>
      <c r="H15" s="21">
        <v>3</v>
      </c>
      <c r="I15" s="21">
        <v>1</v>
      </c>
      <c r="J15" s="21">
        <v>0</v>
      </c>
      <c r="K15" s="21">
        <v>0</v>
      </c>
      <c r="L15" s="21">
        <v>0</v>
      </c>
      <c r="N15" s="17"/>
      <c r="O15" s="17"/>
      <c r="P15" s="17"/>
    </row>
    <row r="16" spans="1:40" ht="13.5" customHeight="1" x14ac:dyDescent="0.15">
      <c r="A16" s="5" t="s">
        <v>24</v>
      </c>
      <c r="B16" s="8">
        <v>1</v>
      </c>
      <c r="C16" s="15">
        <v>4.4326241134751774</v>
      </c>
      <c r="D16" s="10">
        <v>1</v>
      </c>
      <c r="E16" s="10">
        <v>0</v>
      </c>
      <c r="F16" s="10">
        <v>1</v>
      </c>
      <c r="G16" s="19">
        <v>0</v>
      </c>
      <c r="H16" s="21">
        <v>0</v>
      </c>
      <c r="I16" s="21">
        <v>1</v>
      </c>
      <c r="J16" s="21">
        <v>0</v>
      </c>
      <c r="K16" s="21">
        <v>0</v>
      </c>
      <c r="L16" s="21">
        <v>0</v>
      </c>
      <c r="N16" s="17"/>
      <c r="O16" s="17"/>
      <c r="P16" s="17"/>
    </row>
    <row r="17" spans="1:16" ht="27" customHeight="1" x14ac:dyDescent="0.15">
      <c r="A17" s="5" t="s">
        <v>25</v>
      </c>
      <c r="B17" s="8">
        <v>3</v>
      </c>
      <c r="C17" s="15">
        <v>16.413174307911152</v>
      </c>
      <c r="D17" s="10">
        <v>3</v>
      </c>
      <c r="E17" s="10">
        <v>2</v>
      </c>
      <c r="F17" s="10">
        <v>1</v>
      </c>
      <c r="G17" s="19">
        <v>0</v>
      </c>
      <c r="H17" s="21">
        <v>3</v>
      </c>
      <c r="I17" s="21">
        <v>0</v>
      </c>
      <c r="J17" s="21">
        <v>0</v>
      </c>
      <c r="K17" s="21">
        <v>0</v>
      </c>
      <c r="L17" s="21">
        <v>0</v>
      </c>
      <c r="N17" s="17"/>
      <c r="O17" s="17"/>
      <c r="P17" s="17"/>
    </row>
    <row r="18" spans="1:16" ht="27" customHeight="1" x14ac:dyDescent="0.15">
      <c r="A18" s="5" t="s">
        <v>26</v>
      </c>
      <c r="B18" s="8">
        <v>19</v>
      </c>
      <c r="C18" s="15">
        <v>5.2165843453049368</v>
      </c>
      <c r="D18" s="10">
        <v>19</v>
      </c>
      <c r="E18" s="10">
        <v>8</v>
      </c>
      <c r="F18" s="10">
        <v>11</v>
      </c>
      <c r="G18" s="19">
        <v>0</v>
      </c>
      <c r="H18" s="21">
        <v>7</v>
      </c>
      <c r="I18" s="21">
        <v>12</v>
      </c>
      <c r="J18" s="21">
        <v>0</v>
      </c>
      <c r="K18" s="21">
        <v>0</v>
      </c>
      <c r="L18" s="21">
        <v>0</v>
      </c>
      <c r="N18" s="17"/>
      <c r="O18" s="17"/>
      <c r="P18" s="17"/>
    </row>
    <row r="19" spans="1:16" ht="13.5" customHeight="1" x14ac:dyDescent="0.15">
      <c r="A19" s="5" t="s">
        <v>27</v>
      </c>
      <c r="B19" s="8">
        <v>14</v>
      </c>
      <c r="C19" s="15">
        <v>8.8000502860016354</v>
      </c>
      <c r="D19" s="10">
        <v>14</v>
      </c>
      <c r="E19" s="10">
        <v>5</v>
      </c>
      <c r="F19" s="10">
        <v>9</v>
      </c>
      <c r="G19" s="19">
        <v>0</v>
      </c>
      <c r="H19" s="21">
        <v>3</v>
      </c>
      <c r="I19" s="21">
        <v>11</v>
      </c>
      <c r="J19" s="21">
        <v>0</v>
      </c>
      <c r="K19" s="21">
        <v>0</v>
      </c>
      <c r="L19" s="21">
        <v>0</v>
      </c>
      <c r="N19" s="17"/>
      <c r="O19" s="17"/>
      <c r="P19" s="17"/>
    </row>
    <row r="20" spans="1:16" ht="13.5" customHeight="1" x14ac:dyDescent="0.15">
      <c r="A20" s="5" t="s">
        <v>28</v>
      </c>
      <c r="B20" s="8">
        <v>0</v>
      </c>
      <c r="C20" s="15">
        <v>0</v>
      </c>
      <c r="D20" s="10">
        <v>0</v>
      </c>
      <c r="E20" s="10">
        <v>0</v>
      </c>
      <c r="F20" s="10">
        <v>0</v>
      </c>
      <c r="G20" s="19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N20" s="17"/>
      <c r="O20" s="17"/>
      <c r="P20" s="17"/>
    </row>
    <row r="21" spans="1:16" ht="27" customHeight="1" x14ac:dyDescent="0.15">
      <c r="A21" s="5" t="s">
        <v>29</v>
      </c>
      <c r="B21" s="8">
        <v>1</v>
      </c>
      <c r="C21" s="15">
        <v>3.6295005807200931</v>
      </c>
      <c r="D21" s="10">
        <v>1</v>
      </c>
      <c r="E21" s="10">
        <v>1</v>
      </c>
      <c r="F21" s="10">
        <v>0</v>
      </c>
      <c r="G21" s="19">
        <v>0</v>
      </c>
      <c r="H21" s="21">
        <v>1</v>
      </c>
      <c r="I21" s="21">
        <v>0</v>
      </c>
      <c r="J21" s="21">
        <v>0</v>
      </c>
      <c r="K21" s="21">
        <v>0</v>
      </c>
      <c r="L21" s="21">
        <v>0</v>
      </c>
      <c r="N21" s="17"/>
      <c r="O21" s="17"/>
      <c r="P21" s="17"/>
    </row>
    <row r="22" spans="1:16" ht="27" customHeight="1" x14ac:dyDescent="0.15">
      <c r="A22" s="5" t="s">
        <v>30</v>
      </c>
      <c r="B22" s="8">
        <v>2</v>
      </c>
      <c r="C22" s="15">
        <v>7.4019245003700957</v>
      </c>
      <c r="D22" s="10">
        <v>2</v>
      </c>
      <c r="E22" s="10">
        <v>1</v>
      </c>
      <c r="F22" s="10">
        <v>1</v>
      </c>
      <c r="G22" s="19">
        <v>0</v>
      </c>
      <c r="H22" s="21">
        <v>1</v>
      </c>
      <c r="I22" s="21">
        <v>1</v>
      </c>
      <c r="J22" s="21">
        <v>0</v>
      </c>
      <c r="K22" s="21">
        <v>0</v>
      </c>
      <c r="L22" s="21">
        <v>0</v>
      </c>
      <c r="N22" s="17"/>
      <c r="O22" s="17"/>
      <c r="P22" s="17"/>
    </row>
    <row r="23" spans="1:16" ht="13.5" customHeight="1" x14ac:dyDescent="0.15">
      <c r="A23" s="5" t="s">
        <v>31</v>
      </c>
      <c r="B23" s="8">
        <v>0</v>
      </c>
      <c r="C23" s="15">
        <v>0</v>
      </c>
      <c r="D23" s="10">
        <v>0</v>
      </c>
      <c r="E23" s="10">
        <v>0</v>
      </c>
      <c r="F23" s="10">
        <v>0</v>
      </c>
      <c r="G23" s="19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N23" s="17"/>
      <c r="O23" s="17"/>
      <c r="P23" s="17"/>
    </row>
    <row r="24" spans="1:16" ht="27" customHeight="1" x14ac:dyDescent="0.15">
      <c r="A24" s="5" t="s">
        <v>32</v>
      </c>
      <c r="B24" s="8">
        <v>0</v>
      </c>
      <c r="C24" s="15">
        <v>0</v>
      </c>
      <c r="D24" s="10">
        <v>0</v>
      </c>
      <c r="E24" s="10">
        <v>0</v>
      </c>
      <c r="F24" s="10">
        <v>0</v>
      </c>
      <c r="G24" s="19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N24" s="17"/>
      <c r="O24" s="17"/>
      <c r="P24" s="17"/>
    </row>
    <row r="25" spans="1:16" ht="13.5" customHeight="1" x14ac:dyDescent="0.15">
      <c r="A25" s="5" t="s">
        <v>33</v>
      </c>
      <c r="B25" s="8">
        <v>0</v>
      </c>
      <c r="C25" s="15">
        <v>0</v>
      </c>
      <c r="D25" s="10">
        <v>0</v>
      </c>
      <c r="E25" s="10">
        <v>0</v>
      </c>
      <c r="F25" s="10">
        <v>0</v>
      </c>
      <c r="G25" s="19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N25" s="17"/>
      <c r="O25" s="17"/>
      <c r="P25" s="17"/>
    </row>
    <row r="26" spans="1:16" ht="13.5" customHeight="1" x14ac:dyDescent="0.15">
      <c r="A26" s="5" t="s">
        <v>34</v>
      </c>
      <c r="B26" s="8">
        <v>0</v>
      </c>
      <c r="C26" s="15">
        <v>0</v>
      </c>
      <c r="D26" s="10">
        <v>0</v>
      </c>
      <c r="E26" s="10">
        <v>0</v>
      </c>
      <c r="F26" s="10">
        <v>0</v>
      </c>
      <c r="G26" s="19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N26" s="17"/>
      <c r="O26" s="17"/>
      <c r="P26" s="17"/>
    </row>
    <row r="27" spans="1:16" ht="27" customHeight="1" x14ac:dyDescent="0.15">
      <c r="A27" s="5" t="s">
        <v>35</v>
      </c>
      <c r="B27" s="8">
        <v>1</v>
      </c>
      <c r="C27" s="15">
        <v>4.9253804856425161</v>
      </c>
      <c r="D27" s="10">
        <v>1</v>
      </c>
      <c r="E27" s="10">
        <v>1</v>
      </c>
      <c r="F27" s="10">
        <v>0</v>
      </c>
      <c r="G27" s="19">
        <v>0</v>
      </c>
      <c r="H27" s="21">
        <v>1</v>
      </c>
      <c r="I27" s="21">
        <v>0</v>
      </c>
      <c r="J27" s="21">
        <v>0</v>
      </c>
      <c r="K27" s="21">
        <v>0</v>
      </c>
      <c r="L27" s="21">
        <v>0</v>
      </c>
      <c r="N27" s="17"/>
      <c r="O27" s="17"/>
      <c r="P27" s="17"/>
    </row>
    <row r="28" spans="1:16" ht="13.5" customHeight="1" x14ac:dyDescent="0.15">
      <c r="A28" s="5" t="s">
        <v>36</v>
      </c>
      <c r="B28" s="8">
        <v>0</v>
      </c>
      <c r="C28" s="15">
        <v>0</v>
      </c>
      <c r="D28" s="10">
        <v>0</v>
      </c>
      <c r="E28" s="10">
        <v>0</v>
      </c>
      <c r="F28" s="10">
        <v>0</v>
      </c>
      <c r="G28" s="19">
        <v>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N28" s="17"/>
      <c r="O28" s="17"/>
      <c r="P28" s="17"/>
    </row>
    <row r="29" spans="1:16" ht="13.5" customHeight="1" x14ac:dyDescent="0.15">
      <c r="A29" s="5" t="s">
        <v>37</v>
      </c>
      <c r="B29" s="8">
        <v>1</v>
      </c>
      <c r="C29" s="15">
        <v>4.2119450762362058</v>
      </c>
      <c r="D29" s="10">
        <v>1</v>
      </c>
      <c r="E29" s="10">
        <v>0</v>
      </c>
      <c r="F29" s="10">
        <v>1</v>
      </c>
      <c r="G29" s="19">
        <v>0</v>
      </c>
      <c r="H29" s="21">
        <v>1</v>
      </c>
      <c r="I29" s="21">
        <v>0</v>
      </c>
      <c r="J29" s="21">
        <v>0</v>
      </c>
      <c r="K29" s="21">
        <v>0</v>
      </c>
      <c r="L29" s="21">
        <v>0</v>
      </c>
      <c r="N29" s="17"/>
      <c r="O29" s="17"/>
      <c r="P29" s="17"/>
    </row>
    <row r="30" spans="1:16" ht="27" customHeight="1" x14ac:dyDescent="0.15">
      <c r="A30" s="5" t="s">
        <v>38</v>
      </c>
      <c r="B30" s="8">
        <v>5</v>
      </c>
      <c r="C30" s="15">
        <v>3.3966699048253095</v>
      </c>
      <c r="D30" s="10">
        <v>5</v>
      </c>
      <c r="E30" s="10">
        <v>3</v>
      </c>
      <c r="F30" s="10">
        <v>2</v>
      </c>
      <c r="G30" s="19">
        <v>0</v>
      </c>
      <c r="H30" s="21">
        <v>3</v>
      </c>
      <c r="I30" s="21">
        <v>2</v>
      </c>
      <c r="J30" s="21">
        <v>0</v>
      </c>
      <c r="K30" s="21">
        <v>0</v>
      </c>
      <c r="L30" s="21">
        <v>0</v>
      </c>
      <c r="N30" s="17"/>
      <c r="O30" s="17"/>
      <c r="P30" s="17"/>
    </row>
    <row r="31" spans="1:16" ht="13.5" customHeight="1" x14ac:dyDescent="0.15">
      <c r="A31" s="5" t="s">
        <v>39</v>
      </c>
      <c r="B31" s="8">
        <v>3</v>
      </c>
      <c r="C31" s="15">
        <v>3.4367804240987043</v>
      </c>
      <c r="D31" s="10">
        <v>3</v>
      </c>
      <c r="E31" s="10">
        <v>2</v>
      </c>
      <c r="F31" s="10">
        <v>1</v>
      </c>
      <c r="G31" s="19">
        <v>0</v>
      </c>
      <c r="H31" s="21">
        <v>2</v>
      </c>
      <c r="I31" s="21">
        <v>1</v>
      </c>
      <c r="J31" s="21">
        <v>0</v>
      </c>
      <c r="K31" s="21">
        <v>0</v>
      </c>
      <c r="L31" s="21">
        <v>0</v>
      </c>
      <c r="N31" s="17"/>
      <c r="O31" s="17"/>
      <c r="P31" s="17"/>
    </row>
    <row r="32" spans="1:16" ht="13.5" customHeight="1" x14ac:dyDescent="0.15">
      <c r="A32" s="5" t="s">
        <v>40</v>
      </c>
      <c r="B32" s="8">
        <v>2</v>
      </c>
      <c r="C32" s="15">
        <v>10.093363613424174</v>
      </c>
      <c r="D32" s="10">
        <v>2</v>
      </c>
      <c r="E32" s="10">
        <v>1</v>
      </c>
      <c r="F32" s="10">
        <v>1</v>
      </c>
      <c r="G32" s="19">
        <v>0</v>
      </c>
      <c r="H32" s="21">
        <v>1</v>
      </c>
      <c r="I32" s="21">
        <v>1</v>
      </c>
      <c r="J32" s="21">
        <v>0</v>
      </c>
      <c r="K32" s="21">
        <v>0</v>
      </c>
      <c r="L32" s="21">
        <v>0</v>
      </c>
      <c r="N32" s="17"/>
      <c r="O32" s="17"/>
      <c r="P32" s="17"/>
    </row>
    <row r="33" spans="1:16" ht="13.5" customHeight="1" x14ac:dyDescent="0.15">
      <c r="A33" s="5" t="s">
        <v>43</v>
      </c>
      <c r="B33" s="8">
        <v>0</v>
      </c>
      <c r="C33" s="15">
        <v>0</v>
      </c>
      <c r="D33" s="10">
        <v>0</v>
      </c>
      <c r="E33" s="10">
        <v>0</v>
      </c>
      <c r="F33" s="10">
        <v>0</v>
      </c>
      <c r="G33" s="19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N33" s="17"/>
      <c r="O33" s="17"/>
      <c r="P33" s="17"/>
    </row>
    <row r="34" spans="1:16" ht="27" customHeight="1" x14ac:dyDescent="0.15">
      <c r="A34" s="5" t="s">
        <v>81</v>
      </c>
      <c r="B34" s="8">
        <v>17</v>
      </c>
      <c r="C34" s="15">
        <v>7.6799363920562351</v>
      </c>
      <c r="D34" s="10">
        <v>16</v>
      </c>
      <c r="E34" s="10">
        <v>8</v>
      </c>
      <c r="F34" s="10">
        <v>8</v>
      </c>
      <c r="G34" s="19">
        <v>1</v>
      </c>
      <c r="H34" s="21">
        <v>7</v>
      </c>
      <c r="I34" s="21">
        <v>10</v>
      </c>
      <c r="J34" s="21">
        <v>0</v>
      </c>
      <c r="K34" s="21">
        <v>0</v>
      </c>
      <c r="L34" s="21">
        <v>0</v>
      </c>
      <c r="N34" s="17"/>
      <c r="O34" s="17"/>
      <c r="P34" s="17"/>
    </row>
    <row r="35" spans="1:16" ht="13.5" customHeight="1" x14ac:dyDescent="0.15">
      <c r="A35" s="5" t="s">
        <v>41</v>
      </c>
      <c r="B35" s="8">
        <v>5</v>
      </c>
      <c r="C35" s="15">
        <v>8.8519075860848009</v>
      </c>
      <c r="D35" s="10">
        <v>5</v>
      </c>
      <c r="E35" s="10">
        <v>3</v>
      </c>
      <c r="F35" s="10">
        <v>2</v>
      </c>
      <c r="G35" s="19">
        <v>0</v>
      </c>
      <c r="H35" s="21">
        <v>1</v>
      </c>
      <c r="I35" s="21">
        <v>4</v>
      </c>
      <c r="J35" s="21">
        <v>0</v>
      </c>
      <c r="K35" s="21">
        <v>0</v>
      </c>
      <c r="L35" s="21">
        <v>0</v>
      </c>
      <c r="N35" s="17"/>
      <c r="O35" s="17"/>
      <c r="P35" s="17"/>
    </row>
    <row r="36" spans="1:16" ht="13.5" customHeight="1" x14ac:dyDescent="0.15">
      <c r="A36" s="5" t="s">
        <v>42</v>
      </c>
      <c r="B36" s="8">
        <v>5</v>
      </c>
      <c r="C36" s="15">
        <v>5.0205339839945378</v>
      </c>
      <c r="D36" s="10">
        <v>4</v>
      </c>
      <c r="E36" s="10">
        <v>3</v>
      </c>
      <c r="F36" s="10">
        <v>1</v>
      </c>
      <c r="G36" s="19">
        <v>1</v>
      </c>
      <c r="H36" s="21">
        <v>4</v>
      </c>
      <c r="I36" s="21">
        <v>1</v>
      </c>
      <c r="J36" s="21">
        <v>0</v>
      </c>
      <c r="K36" s="21">
        <v>0</v>
      </c>
      <c r="L36" s="21">
        <v>0</v>
      </c>
      <c r="N36" s="17"/>
      <c r="O36" s="17"/>
      <c r="P36" s="17"/>
    </row>
    <row r="37" spans="1:16" ht="27" customHeight="1" x14ac:dyDescent="0.15">
      <c r="A37" s="5" t="s">
        <v>44</v>
      </c>
      <c r="B37" s="8">
        <v>1</v>
      </c>
      <c r="C37" s="15">
        <v>12.077294685990339</v>
      </c>
      <c r="D37" s="10">
        <v>1</v>
      </c>
      <c r="E37" s="10">
        <v>1</v>
      </c>
      <c r="F37" s="10">
        <v>0</v>
      </c>
      <c r="G37" s="19">
        <v>0</v>
      </c>
      <c r="H37" s="21">
        <v>1</v>
      </c>
      <c r="I37" s="21">
        <v>0</v>
      </c>
      <c r="J37" s="21">
        <v>0</v>
      </c>
      <c r="K37" s="21">
        <v>0</v>
      </c>
      <c r="L37" s="21">
        <v>0</v>
      </c>
      <c r="N37" s="17"/>
      <c r="O37" s="17"/>
      <c r="P37" s="17"/>
    </row>
    <row r="38" spans="1:16" ht="13.5" customHeight="1" x14ac:dyDescent="0.15">
      <c r="A38" s="5" t="s">
        <v>45</v>
      </c>
      <c r="B38" s="8">
        <v>1</v>
      </c>
      <c r="C38" s="15">
        <v>17.975912277548083</v>
      </c>
      <c r="D38" s="10">
        <v>1</v>
      </c>
      <c r="E38" s="10">
        <v>0</v>
      </c>
      <c r="F38" s="10">
        <v>1</v>
      </c>
      <c r="G38" s="19">
        <v>0</v>
      </c>
      <c r="H38" s="21">
        <v>0</v>
      </c>
      <c r="I38" s="21">
        <v>1</v>
      </c>
      <c r="J38" s="21">
        <v>0</v>
      </c>
      <c r="K38" s="21">
        <v>0</v>
      </c>
      <c r="L38" s="21">
        <v>0</v>
      </c>
      <c r="N38" s="17"/>
      <c r="O38" s="17"/>
      <c r="P38" s="17"/>
    </row>
    <row r="39" spans="1:16" ht="13.5" customHeight="1" x14ac:dyDescent="0.15">
      <c r="A39" s="5" t="s">
        <v>46</v>
      </c>
      <c r="B39" s="8">
        <v>1</v>
      </c>
      <c r="C39" s="15">
        <v>10.052271813429835</v>
      </c>
      <c r="D39" s="10">
        <v>1</v>
      </c>
      <c r="E39" s="10">
        <v>0</v>
      </c>
      <c r="F39" s="10">
        <v>1</v>
      </c>
      <c r="G39" s="19">
        <v>0</v>
      </c>
      <c r="H39" s="21">
        <v>1</v>
      </c>
      <c r="I39" s="21">
        <v>0</v>
      </c>
      <c r="J39" s="21">
        <v>0</v>
      </c>
      <c r="K39" s="21">
        <v>0</v>
      </c>
      <c r="L39" s="21">
        <v>0</v>
      </c>
      <c r="N39" s="17"/>
      <c r="O39" s="17"/>
      <c r="P39" s="17"/>
    </row>
    <row r="40" spans="1:16" ht="13.5" customHeight="1" x14ac:dyDescent="0.15">
      <c r="A40" s="5" t="s">
        <v>47</v>
      </c>
      <c r="B40" s="8">
        <v>0</v>
      </c>
      <c r="C40" s="15">
        <v>0</v>
      </c>
      <c r="D40" s="10">
        <v>0</v>
      </c>
      <c r="E40" s="10">
        <v>0</v>
      </c>
      <c r="F40" s="10">
        <v>0</v>
      </c>
      <c r="G40" s="19">
        <v>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N40" s="17"/>
      <c r="O40" s="17"/>
      <c r="P40" s="17"/>
    </row>
    <row r="41" spans="1:16" ht="13.5" customHeight="1" x14ac:dyDescent="0.15">
      <c r="A41" s="5" t="s">
        <v>48</v>
      </c>
      <c r="B41" s="8">
        <v>0</v>
      </c>
      <c r="C41" s="15">
        <v>0</v>
      </c>
      <c r="D41" s="10">
        <v>0</v>
      </c>
      <c r="E41" s="10">
        <v>0</v>
      </c>
      <c r="F41" s="10">
        <v>0</v>
      </c>
      <c r="G41" s="19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N41" s="17"/>
      <c r="O41" s="17"/>
      <c r="P41" s="17"/>
    </row>
    <row r="42" spans="1:16" ht="13.5" customHeight="1" x14ac:dyDescent="0.15">
      <c r="A42" s="5" t="s">
        <v>49</v>
      </c>
      <c r="B42" s="8">
        <v>0</v>
      </c>
      <c r="C42" s="15">
        <v>0</v>
      </c>
      <c r="D42" s="10">
        <v>0</v>
      </c>
      <c r="E42" s="10">
        <v>0</v>
      </c>
      <c r="F42" s="10">
        <v>0</v>
      </c>
      <c r="G42" s="19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N42" s="17"/>
      <c r="O42" s="17"/>
      <c r="P42" s="17"/>
    </row>
    <row r="43" spans="1:16" ht="13.5" customHeight="1" x14ac:dyDescent="0.15">
      <c r="A43" s="5" t="s">
        <v>50</v>
      </c>
      <c r="B43" s="8">
        <v>0</v>
      </c>
      <c r="C43" s="15">
        <v>0</v>
      </c>
      <c r="D43" s="10">
        <v>0</v>
      </c>
      <c r="E43" s="10">
        <v>0</v>
      </c>
      <c r="F43" s="10">
        <v>0</v>
      </c>
      <c r="G43" s="19">
        <v>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N43" s="17"/>
      <c r="O43" s="17"/>
      <c r="P43" s="17"/>
    </row>
    <row r="44" spans="1:16" ht="27" customHeight="1" x14ac:dyDescent="0.15">
      <c r="A44" s="5" t="s">
        <v>51</v>
      </c>
      <c r="B44" s="8">
        <v>4</v>
      </c>
      <c r="C44" s="15">
        <v>22.625714124102043</v>
      </c>
      <c r="D44" s="10">
        <v>4</v>
      </c>
      <c r="E44" s="10">
        <v>1</v>
      </c>
      <c r="F44" s="10">
        <v>3</v>
      </c>
      <c r="G44" s="19">
        <v>0</v>
      </c>
      <c r="H44" s="21">
        <v>0</v>
      </c>
      <c r="I44" s="21">
        <v>4</v>
      </c>
      <c r="J44" s="21">
        <v>0</v>
      </c>
      <c r="K44" s="21">
        <v>0</v>
      </c>
      <c r="L44" s="21">
        <v>0</v>
      </c>
      <c r="N44" s="17"/>
      <c r="O44" s="17"/>
      <c r="P44" s="17"/>
    </row>
    <row r="45" spans="1:16" ht="27" customHeight="1" x14ac:dyDescent="0.15">
      <c r="A45" s="5" t="s">
        <v>52</v>
      </c>
      <c r="B45" s="8">
        <v>8</v>
      </c>
      <c r="C45" s="15">
        <v>3.9598667504838461</v>
      </c>
      <c r="D45" s="10">
        <v>8</v>
      </c>
      <c r="E45" s="10">
        <v>8</v>
      </c>
      <c r="F45" s="10">
        <v>0</v>
      </c>
      <c r="G45" s="19">
        <v>0</v>
      </c>
      <c r="H45" s="21">
        <v>5</v>
      </c>
      <c r="I45" s="21">
        <v>3</v>
      </c>
      <c r="J45" s="21">
        <v>0</v>
      </c>
      <c r="K45" s="21">
        <v>0</v>
      </c>
      <c r="L45" s="21">
        <v>0</v>
      </c>
      <c r="N45" s="17"/>
      <c r="O45" s="17"/>
      <c r="P45" s="17"/>
    </row>
    <row r="46" spans="1:16" ht="13.5" customHeight="1" x14ac:dyDescent="0.15">
      <c r="A46" s="5" t="s">
        <v>53</v>
      </c>
      <c r="B46" s="8">
        <v>2</v>
      </c>
      <c r="C46" s="15">
        <v>1.8496254508462036</v>
      </c>
      <c r="D46" s="10">
        <v>2</v>
      </c>
      <c r="E46" s="10">
        <v>2</v>
      </c>
      <c r="F46" s="10">
        <v>0</v>
      </c>
      <c r="G46" s="19">
        <v>0</v>
      </c>
      <c r="H46" s="21">
        <v>1</v>
      </c>
      <c r="I46" s="21">
        <v>1</v>
      </c>
      <c r="J46" s="21">
        <v>0</v>
      </c>
      <c r="K46" s="21">
        <v>0</v>
      </c>
      <c r="L46" s="21">
        <v>0</v>
      </c>
      <c r="N46" s="17"/>
      <c r="O46" s="17"/>
      <c r="P46" s="17"/>
    </row>
    <row r="47" spans="1:16" ht="13.5" customHeight="1" x14ac:dyDescent="0.15">
      <c r="A47" s="5" t="s">
        <v>54</v>
      </c>
      <c r="B47" s="8">
        <v>2</v>
      </c>
      <c r="C47" s="15">
        <v>5.3438785870785015</v>
      </c>
      <c r="D47" s="10">
        <v>2</v>
      </c>
      <c r="E47" s="10">
        <v>2</v>
      </c>
      <c r="F47" s="10">
        <v>0</v>
      </c>
      <c r="G47" s="19">
        <v>0</v>
      </c>
      <c r="H47" s="21">
        <v>1</v>
      </c>
      <c r="I47" s="21">
        <v>1</v>
      </c>
      <c r="J47" s="21">
        <v>0</v>
      </c>
      <c r="K47" s="21">
        <v>0</v>
      </c>
      <c r="L47" s="21">
        <v>0</v>
      </c>
      <c r="N47" s="17"/>
      <c r="O47" s="17"/>
      <c r="P47" s="17"/>
    </row>
    <row r="48" spans="1:16" ht="13.5" customHeight="1" x14ac:dyDescent="0.15">
      <c r="A48" s="5" t="s">
        <v>55</v>
      </c>
      <c r="B48" s="8">
        <v>4</v>
      </c>
      <c r="C48" s="15">
        <v>7.0832816844043851</v>
      </c>
      <c r="D48" s="10">
        <v>4</v>
      </c>
      <c r="E48" s="10">
        <v>4</v>
      </c>
      <c r="F48" s="10">
        <v>0</v>
      </c>
      <c r="G48" s="19">
        <v>0</v>
      </c>
      <c r="H48" s="21">
        <v>3</v>
      </c>
      <c r="I48" s="21">
        <v>1</v>
      </c>
      <c r="J48" s="21">
        <v>0</v>
      </c>
      <c r="K48" s="21">
        <v>0</v>
      </c>
      <c r="L48" s="21">
        <v>0</v>
      </c>
      <c r="N48" s="17"/>
      <c r="O48" s="17"/>
      <c r="P48" s="17"/>
    </row>
    <row r="49" spans="1:40" ht="27" customHeight="1" x14ac:dyDescent="0.15">
      <c r="A49" s="5" t="s">
        <v>56</v>
      </c>
      <c r="B49" s="8">
        <v>1</v>
      </c>
      <c r="C49" s="15">
        <v>0.79302770045757698</v>
      </c>
      <c r="D49" s="10">
        <v>1</v>
      </c>
      <c r="E49" s="10">
        <v>0</v>
      </c>
      <c r="F49" s="10">
        <v>1</v>
      </c>
      <c r="G49" s="19">
        <v>0</v>
      </c>
      <c r="H49" s="21">
        <v>1</v>
      </c>
      <c r="I49" s="21">
        <v>0</v>
      </c>
      <c r="J49" s="21">
        <v>0</v>
      </c>
      <c r="K49" s="21">
        <v>0</v>
      </c>
      <c r="L49" s="21">
        <v>0</v>
      </c>
      <c r="N49" s="17"/>
      <c r="O49" s="17"/>
      <c r="P49" s="17"/>
    </row>
    <row r="50" spans="1:40" ht="13.5" customHeight="1" x14ac:dyDescent="0.15">
      <c r="A50" s="5" t="s">
        <v>57</v>
      </c>
      <c r="B50" s="8">
        <v>0</v>
      </c>
      <c r="C50" s="15">
        <v>0</v>
      </c>
      <c r="D50" s="10">
        <v>0</v>
      </c>
      <c r="E50" s="10">
        <v>0</v>
      </c>
      <c r="F50" s="10">
        <v>0</v>
      </c>
      <c r="G50" s="19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N50" s="17"/>
      <c r="O50" s="17"/>
      <c r="P50" s="17"/>
    </row>
    <row r="51" spans="1:40" ht="13.5" customHeight="1" x14ac:dyDescent="0.15">
      <c r="A51" s="5" t="s">
        <v>58</v>
      </c>
      <c r="B51" s="8">
        <v>1</v>
      </c>
      <c r="C51" s="15">
        <v>2.0313642642398633</v>
      </c>
      <c r="D51" s="10">
        <v>1</v>
      </c>
      <c r="E51" s="10">
        <v>0</v>
      </c>
      <c r="F51" s="10">
        <v>1</v>
      </c>
      <c r="G51" s="19">
        <v>0</v>
      </c>
      <c r="H51" s="21">
        <v>1</v>
      </c>
      <c r="I51" s="21">
        <v>0</v>
      </c>
      <c r="J51" s="21">
        <v>0</v>
      </c>
      <c r="K51" s="21">
        <v>0</v>
      </c>
      <c r="L51" s="21">
        <v>0</v>
      </c>
      <c r="N51" s="17"/>
      <c r="O51" s="17"/>
      <c r="P51" s="17"/>
    </row>
    <row r="52" spans="1:40" ht="27" customHeight="1" x14ac:dyDescent="0.15">
      <c r="A52" s="5" t="s">
        <v>59</v>
      </c>
      <c r="B52" s="8">
        <v>6</v>
      </c>
      <c r="C52" s="15">
        <v>4.1741743830918105</v>
      </c>
      <c r="D52" s="10">
        <v>6</v>
      </c>
      <c r="E52" s="10">
        <v>4</v>
      </c>
      <c r="F52" s="10">
        <v>2</v>
      </c>
      <c r="G52" s="19">
        <v>0</v>
      </c>
      <c r="H52" s="21">
        <v>4</v>
      </c>
      <c r="I52" s="21">
        <v>2</v>
      </c>
      <c r="J52" s="21">
        <v>0</v>
      </c>
      <c r="K52" s="21">
        <v>0</v>
      </c>
      <c r="L52" s="21">
        <v>0</v>
      </c>
      <c r="N52" s="17"/>
      <c r="O52" s="17"/>
      <c r="P52" s="17"/>
    </row>
    <row r="53" spans="1:40" ht="13.5" customHeight="1" x14ac:dyDescent="0.15">
      <c r="A53" s="5" t="s">
        <v>60</v>
      </c>
      <c r="B53" s="8">
        <v>6</v>
      </c>
      <c r="C53" s="15">
        <v>6.9004381778242925</v>
      </c>
      <c r="D53" s="10">
        <v>6</v>
      </c>
      <c r="E53" s="10">
        <v>4</v>
      </c>
      <c r="F53" s="10">
        <v>2</v>
      </c>
      <c r="G53" s="19">
        <v>0</v>
      </c>
      <c r="H53" s="21">
        <v>4</v>
      </c>
      <c r="I53" s="21">
        <v>2</v>
      </c>
      <c r="J53" s="21">
        <v>0</v>
      </c>
      <c r="K53" s="21">
        <v>0</v>
      </c>
      <c r="L53" s="21">
        <v>0</v>
      </c>
      <c r="N53" s="17"/>
      <c r="O53" s="17"/>
      <c r="P53" s="17"/>
    </row>
    <row r="54" spans="1:40" ht="13.5" customHeight="1" x14ac:dyDescent="0.15">
      <c r="A54" s="5" t="s">
        <v>61</v>
      </c>
      <c r="B54" s="8">
        <v>0</v>
      </c>
      <c r="C54" s="15">
        <v>0</v>
      </c>
      <c r="D54" s="10">
        <v>0</v>
      </c>
      <c r="E54" s="10">
        <v>0</v>
      </c>
      <c r="F54" s="10">
        <v>0</v>
      </c>
      <c r="G54" s="19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N54" s="17"/>
      <c r="O54" s="17"/>
      <c r="P54" s="17"/>
    </row>
    <row r="55" spans="1:40" ht="13.5" customHeight="1" x14ac:dyDescent="0.15">
      <c r="A55" s="5" t="s">
        <v>62</v>
      </c>
      <c r="B55" s="8">
        <v>0</v>
      </c>
      <c r="C55" s="15">
        <v>0</v>
      </c>
      <c r="D55" s="10">
        <v>0</v>
      </c>
      <c r="E55" s="10">
        <v>0</v>
      </c>
      <c r="F55" s="10">
        <v>0</v>
      </c>
      <c r="G55" s="19">
        <v>0</v>
      </c>
      <c r="H55" s="21">
        <v>0</v>
      </c>
      <c r="I55" s="21">
        <v>0</v>
      </c>
      <c r="J55" s="21">
        <v>0</v>
      </c>
      <c r="K55" s="21">
        <v>0</v>
      </c>
      <c r="L55" s="21">
        <v>0</v>
      </c>
      <c r="N55" s="17"/>
      <c r="O55" s="17"/>
      <c r="P55" s="17"/>
    </row>
    <row r="56" spans="1:40" ht="27" customHeight="1" x14ac:dyDescent="0.15">
      <c r="A56" s="5" t="s">
        <v>63</v>
      </c>
      <c r="B56" s="8">
        <v>0</v>
      </c>
      <c r="C56" s="15">
        <v>0</v>
      </c>
      <c r="D56" s="10">
        <v>0</v>
      </c>
      <c r="E56" s="10">
        <v>0</v>
      </c>
      <c r="F56" s="10">
        <v>0</v>
      </c>
      <c r="G56" s="19">
        <v>0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N56" s="17"/>
      <c r="O56" s="17"/>
      <c r="P56" s="17"/>
    </row>
    <row r="57" spans="1:40" ht="27" customHeight="1" x14ac:dyDescent="0.15">
      <c r="A57" s="5" t="s">
        <v>64</v>
      </c>
      <c r="B57" s="8">
        <v>56</v>
      </c>
      <c r="C57" s="15">
        <v>7.0461788949326651</v>
      </c>
      <c r="D57" s="10">
        <v>52</v>
      </c>
      <c r="E57" s="10">
        <v>32</v>
      </c>
      <c r="F57" s="10">
        <v>20</v>
      </c>
      <c r="G57" s="19">
        <v>4</v>
      </c>
      <c r="H57" s="21">
        <v>34</v>
      </c>
      <c r="I57" s="21">
        <v>21</v>
      </c>
      <c r="J57" s="21">
        <v>0</v>
      </c>
      <c r="K57" s="21">
        <v>1</v>
      </c>
      <c r="L57" s="21">
        <v>0</v>
      </c>
      <c r="N57" s="17"/>
      <c r="O57" s="17"/>
      <c r="P57" s="17"/>
    </row>
    <row r="58" spans="1:40" ht="27" customHeight="1" x14ac:dyDescent="0.15">
      <c r="A58" s="5" t="s">
        <v>65</v>
      </c>
      <c r="B58" s="8">
        <v>19</v>
      </c>
      <c r="C58" s="15">
        <v>5.2165843453049368</v>
      </c>
      <c r="D58" s="10">
        <v>19</v>
      </c>
      <c r="E58" s="10">
        <v>8</v>
      </c>
      <c r="F58" s="10">
        <v>11</v>
      </c>
      <c r="G58" s="19">
        <v>0</v>
      </c>
      <c r="H58" s="21">
        <v>7</v>
      </c>
      <c r="I58" s="21">
        <v>12</v>
      </c>
      <c r="J58" s="21">
        <v>0</v>
      </c>
      <c r="K58" s="21">
        <v>0</v>
      </c>
      <c r="L58" s="21">
        <v>0</v>
      </c>
      <c r="N58" s="17"/>
      <c r="O58" s="17"/>
      <c r="P58" s="17"/>
      <c r="AN58" t="e">
        <f>SUMIFS(#REF!,#REF!,2,#REF!,1,#REF!,A58,#REF!,73)</f>
        <v>#REF!</v>
      </c>
    </row>
    <row r="59" spans="1:40" ht="27" customHeight="1" x14ac:dyDescent="0.15">
      <c r="A59" s="5" t="s">
        <v>66</v>
      </c>
      <c r="B59" s="8">
        <v>22</v>
      </c>
      <c r="C59" s="15">
        <v>5.9691935348207474</v>
      </c>
      <c r="D59" s="10">
        <v>21</v>
      </c>
      <c r="E59" s="10">
        <v>11</v>
      </c>
      <c r="F59" s="10">
        <v>10</v>
      </c>
      <c r="G59" s="19">
        <v>1</v>
      </c>
      <c r="H59" s="21">
        <v>10</v>
      </c>
      <c r="I59" s="21">
        <v>12</v>
      </c>
      <c r="J59" s="21">
        <v>0</v>
      </c>
      <c r="K59" s="21">
        <v>0</v>
      </c>
      <c r="L59" s="21">
        <v>0</v>
      </c>
      <c r="N59" s="17"/>
      <c r="O59" s="17"/>
      <c r="P59" s="17"/>
    </row>
    <row r="60" spans="1:40" ht="27" customHeight="1" x14ac:dyDescent="0.15">
      <c r="A60" s="5" t="s">
        <v>67</v>
      </c>
      <c r="B60" s="8">
        <v>9</v>
      </c>
      <c r="C60" s="15">
        <v>2.7428487836989448</v>
      </c>
      <c r="D60" s="10">
        <v>9</v>
      </c>
      <c r="E60" s="10">
        <v>8</v>
      </c>
      <c r="F60" s="10">
        <v>1</v>
      </c>
      <c r="G60" s="19">
        <v>0</v>
      </c>
      <c r="H60" s="21">
        <v>6</v>
      </c>
      <c r="I60" s="21">
        <v>3</v>
      </c>
      <c r="J60" s="21">
        <v>0</v>
      </c>
      <c r="K60" s="21">
        <v>0</v>
      </c>
      <c r="L60" s="21">
        <v>0</v>
      </c>
      <c r="N60" s="17"/>
      <c r="O60" s="17"/>
      <c r="P60" s="17"/>
    </row>
    <row r="61" spans="1:40" ht="27" customHeight="1" x14ac:dyDescent="0.15">
      <c r="A61" s="5" t="s">
        <v>68</v>
      </c>
      <c r="B61" s="8">
        <v>6</v>
      </c>
      <c r="C61" s="15">
        <v>4.1741743830918105</v>
      </c>
      <c r="D61" s="10">
        <v>6</v>
      </c>
      <c r="E61" s="10">
        <v>4</v>
      </c>
      <c r="F61" s="10">
        <v>2</v>
      </c>
      <c r="G61" s="19">
        <v>0</v>
      </c>
      <c r="H61" s="21">
        <v>4</v>
      </c>
      <c r="I61" s="21">
        <v>2</v>
      </c>
      <c r="J61" s="21">
        <v>0</v>
      </c>
      <c r="K61" s="21">
        <v>0</v>
      </c>
      <c r="L61" s="21">
        <v>0</v>
      </c>
      <c r="N61" s="17"/>
      <c r="O61" s="17"/>
      <c r="P61" s="17"/>
    </row>
    <row r="62" spans="1:40" ht="27" customHeight="1" x14ac:dyDescent="0.15">
      <c r="A62" s="5" t="s">
        <v>69</v>
      </c>
      <c r="B62" s="10">
        <v>5</v>
      </c>
      <c r="C62" s="15">
        <v>10.440593025683858</v>
      </c>
      <c r="D62" s="10">
        <v>4</v>
      </c>
      <c r="E62" s="10">
        <v>1</v>
      </c>
      <c r="F62" s="10">
        <v>3</v>
      </c>
      <c r="G62" s="19">
        <v>1</v>
      </c>
      <c r="H62" s="21">
        <v>3</v>
      </c>
      <c r="I62" s="21">
        <v>2</v>
      </c>
      <c r="J62" s="21">
        <v>0</v>
      </c>
      <c r="K62" s="21">
        <v>0</v>
      </c>
      <c r="L62" s="21">
        <v>0</v>
      </c>
      <c r="N62" s="17"/>
      <c r="O62" s="17"/>
      <c r="P62" s="17"/>
    </row>
    <row r="63" spans="1:40" ht="27" customHeight="1" x14ac:dyDescent="0.15">
      <c r="A63" s="5" t="s">
        <v>70</v>
      </c>
      <c r="B63" s="10">
        <v>1</v>
      </c>
      <c r="C63" s="15">
        <v>3.6295005807200931</v>
      </c>
      <c r="D63" s="10">
        <v>1</v>
      </c>
      <c r="E63" s="10">
        <v>1</v>
      </c>
      <c r="F63" s="10">
        <v>0</v>
      </c>
      <c r="G63" s="19">
        <v>0</v>
      </c>
      <c r="H63" s="21">
        <v>1</v>
      </c>
      <c r="I63" s="21">
        <v>0</v>
      </c>
      <c r="J63" s="21">
        <v>0</v>
      </c>
      <c r="K63" s="21">
        <v>0</v>
      </c>
      <c r="L63" s="21">
        <v>0</v>
      </c>
      <c r="N63" s="17"/>
      <c r="O63" s="17"/>
      <c r="P63" s="17"/>
    </row>
    <row r="64" spans="1:40" ht="27" customHeight="1" x14ac:dyDescent="0.15">
      <c r="A64" s="5" t="s">
        <v>71</v>
      </c>
      <c r="B64" s="10">
        <v>2</v>
      </c>
      <c r="C64" s="15">
        <v>5.8943149332468838</v>
      </c>
      <c r="D64" s="10">
        <v>2</v>
      </c>
      <c r="E64" s="10">
        <v>1</v>
      </c>
      <c r="F64" s="10">
        <v>1</v>
      </c>
      <c r="G64" s="19">
        <v>0</v>
      </c>
      <c r="H64" s="21">
        <v>1</v>
      </c>
      <c r="I64" s="21">
        <v>1</v>
      </c>
      <c r="J64" s="21">
        <v>0</v>
      </c>
      <c r="K64" s="21">
        <v>0</v>
      </c>
      <c r="L64" s="21">
        <v>0</v>
      </c>
      <c r="N64" s="17"/>
      <c r="O64" s="17"/>
      <c r="P64" s="17"/>
      <c r="AN64">
        <f>SUM(AN17:AN18)</f>
        <v>0</v>
      </c>
    </row>
    <row r="65" spans="1:16" ht="27" customHeight="1" x14ac:dyDescent="0.15">
      <c r="A65" s="5" t="s">
        <v>72</v>
      </c>
      <c r="B65" s="10">
        <v>0</v>
      </c>
      <c r="C65" s="15">
        <v>0</v>
      </c>
      <c r="D65" s="10">
        <v>0</v>
      </c>
      <c r="E65" s="10">
        <v>0</v>
      </c>
      <c r="F65" s="10">
        <v>0</v>
      </c>
      <c r="G65" s="19">
        <v>0</v>
      </c>
      <c r="H65" s="21">
        <v>0</v>
      </c>
      <c r="I65" s="21">
        <v>0</v>
      </c>
      <c r="J65" s="21">
        <v>0</v>
      </c>
      <c r="K65" s="21">
        <v>0</v>
      </c>
      <c r="L65" s="21">
        <v>0</v>
      </c>
      <c r="N65" s="17"/>
      <c r="O65" s="17"/>
      <c r="P65" s="17"/>
    </row>
    <row r="66" spans="1:16" ht="27" customHeight="1" x14ac:dyDescent="0.15">
      <c r="A66" s="5" t="s">
        <v>73</v>
      </c>
      <c r="B66" s="10">
        <v>2</v>
      </c>
      <c r="C66" s="15">
        <v>2.991414639983248</v>
      </c>
      <c r="D66" s="10">
        <v>2</v>
      </c>
      <c r="E66" s="10">
        <v>1</v>
      </c>
      <c r="F66" s="10">
        <v>1</v>
      </c>
      <c r="G66" s="19">
        <v>0</v>
      </c>
      <c r="H66" s="21">
        <v>2</v>
      </c>
      <c r="I66" s="21">
        <v>0</v>
      </c>
      <c r="J66" s="21">
        <v>0</v>
      </c>
      <c r="K66" s="21">
        <v>0</v>
      </c>
      <c r="L66" s="21">
        <v>0</v>
      </c>
      <c r="N66" s="17"/>
      <c r="O66" s="17"/>
      <c r="P66" s="17"/>
    </row>
    <row r="67" spans="1:16" ht="27" customHeight="1" x14ac:dyDescent="0.15">
      <c r="A67" s="5" t="s">
        <v>74</v>
      </c>
      <c r="B67" s="10">
        <v>3</v>
      </c>
      <c r="C67" s="15">
        <v>16.413174307911152</v>
      </c>
      <c r="D67" s="10">
        <v>3</v>
      </c>
      <c r="E67" s="10">
        <v>2</v>
      </c>
      <c r="F67" s="10">
        <v>1</v>
      </c>
      <c r="G67" s="19">
        <v>0</v>
      </c>
      <c r="H67" s="21">
        <v>3</v>
      </c>
      <c r="I67" s="21">
        <v>0</v>
      </c>
      <c r="J67" s="21">
        <v>0</v>
      </c>
      <c r="K67" s="21">
        <v>0</v>
      </c>
      <c r="L67" s="21">
        <v>0</v>
      </c>
      <c r="N67" s="17"/>
      <c r="O67" s="17"/>
      <c r="P67" s="17"/>
    </row>
    <row r="68" spans="1:16" ht="27" customHeight="1" x14ac:dyDescent="0.15">
      <c r="A68" s="5" t="s">
        <v>75</v>
      </c>
      <c r="B68" s="10">
        <v>3</v>
      </c>
      <c r="C68" s="15">
        <v>6.3023886052814015</v>
      </c>
      <c r="D68" s="10">
        <v>3</v>
      </c>
      <c r="E68" s="10">
        <v>1</v>
      </c>
      <c r="F68" s="10">
        <v>2</v>
      </c>
      <c r="G68" s="19">
        <v>0</v>
      </c>
      <c r="H68" s="21">
        <v>2</v>
      </c>
      <c r="I68" s="21">
        <v>1</v>
      </c>
      <c r="J68" s="21">
        <v>0</v>
      </c>
      <c r="K68" s="21">
        <v>0</v>
      </c>
      <c r="L68" s="21">
        <v>0</v>
      </c>
      <c r="N68" s="17"/>
      <c r="O68" s="17"/>
      <c r="P68" s="17"/>
    </row>
    <row r="69" spans="1:16" ht="27" customHeight="1" x14ac:dyDescent="0.15">
      <c r="A69" s="5" t="s">
        <v>76</v>
      </c>
      <c r="B69" s="10">
        <v>4</v>
      </c>
      <c r="C69" s="15">
        <v>22.625714124102043</v>
      </c>
      <c r="D69" s="10">
        <v>4</v>
      </c>
      <c r="E69" s="10">
        <v>1</v>
      </c>
      <c r="F69" s="10">
        <v>3</v>
      </c>
      <c r="G69" s="19">
        <v>0</v>
      </c>
      <c r="H69" s="21">
        <v>0</v>
      </c>
      <c r="I69" s="21">
        <v>4</v>
      </c>
      <c r="J69" s="21">
        <v>0</v>
      </c>
      <c r="K69" s="21">
        <v>0</v>
      </c>
      <c r="L69" s="21">
        <v>0</v>
      </c>
      <c r="N69" s="17"/>
      <c r="O69" s="17"/>
      <c r="P69" s="17"/>
    </row>
    <row r="70" spans="1:16" ht="27" customHeight="1" x14ac:dyDescent="0.15">
      <c r="A70" s="6" t="s">
        <v>77</v>
      </c>
      <c r="B70" s="11">
        <v>0</v>
      </c>
      <c r="C70" s="16">
        <v>0</v>
      </c>
      <c r="D70" s="11">
        <v>0</v>
      </c>
      <c r="E70" s="11">
        <v>0</v>
      </c>
      <c r="F70" s="11">
        <v>0</v>
      </c>
      <c r="G70" s="22">
        <v>0</v>
      </c>
      <c r="H70" s="23">
        <v>0</v>
      </c>
      <c r="I70" s="23">
        <v>0</v>
      </c>
      <c r="J70" s="23">
        <v>0</v>
      </c>
      <c r="K70" s="23">
        <v>0</v>
      </c>
      <c r="L70" s="23">
        <v>0</v>
      </c>
      <c r="M70" s="25"/>
      <c r="N70" s="17"/>
      <c r="O70" s="17"/>
      <c r="P70" s="17"/>
    </row>
    <row r="71" spans="1:16" ht="13.5" customHeight="1" x14ac:dyDescent="0.15">
      <c r="A71"/>
    </row>
    <row r="72" spans="1:16" ht="13.5" customHeight="1" x14ac:dyDescent="0.15">
      <c r="A72"/>
    </row>
    <row r="73" spans="1:16" ht="13.5" customHeight="1" x14ac:dyDescent="0.15">
      <c r="A73"/>
    </row>
    <row r="74" spans="1:16" ht="13.5" customHeight="1" x14ac:dyDescent="0.15">
      <c r="A74"/>
    </row>
    <row r="75" spans="1:16" ht="13.5" customHeight="1" x14ac:dyDescent="0.15">
      <c r="A75"/>
    </row>
    <row r="76" spans="1:16" ht="13.5" customHeight="1" x14ac:dyDescent="0.15">
      <c r="A76"/>
    </row>
    <row r="77" spans="1:16" ht="13.5" customHeight="1" x14ac:dyDescent="0.15">
      <c r="A77"/>
    </row>
    <row r="78" spans="1:16" ht="13.5" customHeight="1" x14ac:dyDescent="0.15">
      <c r="A78"/>
    </row>
    <row r="79" spans="1:16" ht="13.5" customHeight="1" x14ac:dyDescent="0.15">
      <c r="A79"/>
    </row>
    <row r="80" spans="1:16" ht="13.5" customHeight="1" x14ac:dyDescent="0.15">
      <c r="A80"/>
    </row>
    <row r="81" spans="1:1" ht="13.5" customHeight="1" x14ac:dyDescent="0.15">
      <c r="A81"/>
    </row>
    <row r="82" spans="1:1" ht="13.5" customHeight="1" x14ac:dyDescent="0.15">
      <c r="A82"/>
    </row>
    <row r="83" spans="1:1" ht="13.5" customHeight="1" x14ac:dyDescent="0.15">
      <c r="A83"/>
    </row>
    <row r="84" spans="1:1" ht="13.5" customHeight="1" x14ac:dyDescent="0.15">
      <c r="A84"/>
    </row>
    <row r="85" spans="1:1" ht="13.5" customHeight="1" x14ac:dyDescent="0.15">
      <c r="A85"/>
    </row>
    <row r="86" spans="1:1" ht="13.5" customHeight="1" x14ac:dyDescent="0.15">
      <c r="A86"/>
    </row>
    <row r="87" spans="1:1" ht="13.5" customHeight="1" x14ac:dyDescent="0.15">
      <c r="A87"/>
    </row>
    <row r="88" spans="1:1" ht="13.5" customHeight="1" x14ac:dyDescent="0.15">
      <c r="A88"/>
    </row>
    <row r="89" spans="1:1" ht="13.5" customHeight="1" x14ac:dyDescent="0.15">
      <c r="A89"/>
    </row>
    <row r="90" spans="1:1" ht="13.5" customHeight="1" x14ac:dyDescent="0.15">
      <c r="A90"/>
    </row>
    <row r="91" spans="1:1" ht="13.5" customHeight="1" x14ac:dyDescent="0.15">
      <c r="A91"/>
    </row>
    <row r="92" spans="1:1" ht="13.5" customHeight="1" x14ac:dyDescent="0.15">
      <c r="A92"/>
    </row>
    <row r="93" spans="1:1" ht="13.5" customHeight="1" x14ac:dyDescent="0.15">
      <c r="A93"/>
    </row>
    <row r="94" spans="1:1" ht="13.5" customHeight="1" x14ac:dyDescent="0.15">
      <c r="A94"/>
    </row>
    <row r="95" spans="1:1" ht="13.5" customHeight="1" x14ac:dyDescent="0.15">
      <c r="A95"/>
    </row>
    <row r="96" spans="1:1" ht="13.5" customHeight="1" x14ac:dyDescent="0.15">
      <c r="A96"/>
    </row>
    <row r="97" spans="1:1" ht="13.5" customHeight="1" x14ac:dyDescent="0.15">
      <c r="A97"/>
    </row>
    <row r="98" spans="1:1" ht="13.5" customHeight="1" x14ac:dyDescent="0.15">
      <c r="A98"/>
    </row>
    <row r="99" spans="1:1" ht="13.5" customHeight="1" x14ac:dyDescent="0.15">
      <c r="A99"/>
    </row>
    <row r="100" spans="1:1" ht="13.5" customHeight="1" x14ac:dyDescent="0.15">
      <c r="A100"/>
    </row>
    <row r="101" spans="1:1" ht="13.5" customHeight="1" x14ac:dyDescent="0.15">
      <c r="A101"/>
    </row>
    <row r="102" spans="1:1" ht="13.5" customHeight="1" x14ac:dyDescent="0.15">
      <c r="A102"/>
    </row>
    <row r="103" spans="1:1" ht="13.5" customHeight="1" x14ac:dyDescent="0.15">
      <c r="A103"/>
    </row>
    <row r="104" spans="1:1" ht="13.5" customHeight="1" x14ac:dyDescent="0.15">
      <c r="A104"/>
    </row>
    <row r="105" spans="1:1" ht="13.5" customHeight="1" x14ac:dyDescent="0.15">
      <c r="A105"/>
    </row>
    <row r="106" spans="1:1" ht="13.5" customHeight="1" x14ac:dyDescent="0.15">
      <c r="A106"/>
    </row>
    <row r="107" spans="1:1" ht="13.5" customHeight="1" x14ac:dyDescent="0.15">
      <c r="A107"/>
    </row>
    <row r="108" spans="1:1" ht="13.5" customHeight="1" x14ac:dyDescent="0.15">
      <c r="A108"/>
    </row>
    <row r="109" spans="1:1" ht="13.5" customHeight="1" x14ac:dyDescent="0.15">
      <c r="A109"/>
    </row>
    <row r="110" spans="1:1" ht="13.5" customHeight="1" x14ac:dyDescent="0.15">
      <c r="A110"/>
    </row>
    <row r="111" spans="1:1" ht="13.5" customHeight="1" x14ac:dyDescent="0.15">
      <c r="A111"/>
    </row>
    <row r="112" spans="1:1" ht="13.5" customHeight="1" x14ac:dyDescent="0.15">
      <c r="A112"/>
    </row>
    <row r="113" spans="1:1" ht="13.5" customHeight="1" x14ac:dyDescent="0.15">
      <c r="A113"/>
    </row>
    <row r="114" spans="1:1" ht="13.5" customHeight="1" x14ac:dyDescent="0.15">
      <c r="A114"/>
    </row>
    <row r="115" spans="1:1" ht="13.5" customHeight="1" x14ac:dyDescent="0.15">
      <c r="A115"/>
    </row>
    <row r="116" spans="1:1" ht="13.5" customHeight="1" x14ac:dyDescent="0.15">
      <c r="A116"/>
    </row>
    <row r="117" spans="1:1" ht="13.5" customHeight="1" x14ac:dyDescent="0.15">
      <c r="A117"/>
    </row>
    <row r="118" spans="1:1" ht="13.5" customHeight="1" x14ac:dyDescent="0.15">
      <c r="A118"/>
    </row>
    <row r="119" spans="1:1" x14ac:dyDescent="0.15">
      <c r="A119"/>
    </row>
    <row r="120" spans="1:1" x14ac:dyDescent="0.15">
      <c r="A120"/>
    </row>
    <row r="121" spans="1:1" x14ac:dyDescent="0.15">
      <c r="A121"/>
    </row>
    <row r="122" spans="1:1" x14ac:dyDescent="0.15">
      <c r="A122"/>
    </row>
    <row r="123" spans="1:1" x14ac:dyDescent="0.15">
      <c r="A123"/>
    </row>
    <row r="124" spans="1:1" x14ac:dyDescent="0.15">
      <c r="A124"/>
    </row>
    <row r="125" spans="1:1" x14ac:dyDescent="0.15">
      <c r="A125"/>
    </row>
    <row r="126" spans="1:1" x14ac:dyDescent="0.15">
      <c r="A126"/>
    </row>
    <row r="127" spans="1:1" x14ac:dyDescent="0.15">
      <c r="A127"/>
    </row>
    <row r="128" spans="1:1" x14ac:dyDescent="0.15">
      <c r="A128"/>
    </row>
    <row r="129" spans="1:1" x14ac:dyDescent="0.15">
      <c r="A129"/>
    </row>
    <row r="130" spans="1:1" x14ac:dyDescent="0.15">
      <c r="A130"/>
    </row>
    <row r="131" spans="1:1" x14ac:dyDescent="0.15">
      <c r="A131"/>
    </row>
    <row r="132" spans="1:1" x14ac:dyDescent="0.15">
      <c r="A132"/>
    </row>
    <row r="133" spans="1:1" x14ac:dyDescent="0.15">
      <c r="A133"/>
    </row>
    <row r="134" spans="1:1" x14ac:dyDescent="0.15">
      <c r="A134"/>
    </row>
    <row r="135" spans="1:1" x14ac:dyDescent="0.15">
      <c r="A135"/>
    </row>
    <row r="136" spans="1:1" x14ac:dyDescent="0.15">
      <c r="A136"/>
    </row>
    <row r="137" spans="1:1" x14ac:dyDescent="0.15">
      <c r="A137"/>
    </row>
    <row r="138" spans="1:1" x14ac:dyDescent="0.15">
      <c r="A138"/>
    </row>
    <row r="139" spans="1:1" x14ac:dyDescent="0.15">
      <c r="A139"/>
    </row>
    <row r="140" spans="1:1" x14ac:dyDescent="0.15">
      <c r="A140"/>
    </row>
    <row r="141" spans="1:1" x14ac:dyDescent="0.15">
      <c r="A141"/>
    </row>
    <row r="142" spans="1:1" x14ac:dyDescent="0.15">
      <c r="A142"/>
    </row>
    <row r="143" spans="1:1" x14ac:dyDescent="0.15">
      <c r="A143"/>
    </row>
    <row r="144" spans="1:1" x14ac:dyDescent="0.15">
      <c r="A144"/>
    </row>
    <row r="145" spans="1:1" x14ac:dyDescent="0.15">
      <c r="A145"/>
    </row>
    <row r="146" spans="1:1" x14ac:dyDescent="0.15">
      <c r="A146"/>
    </row>
    <row r="147" spans="1:1" x14ac:dyDescent="0.15">
      <c r="A147"/>
    </row>
    <row r="148" spans="1:1" x14ac:dyDescent="0.15">
      <c r="A148"/>
    </row>
    <row r="149" spans="1:1" x14ac:dyDescent="0.15">
      <c r="A149"/>
    </row>
    <row r="150" spans="1:1" x14ac:dyDescent="0.15">
      <c r="A150"/>
    </row>
  </sheetData>
  <mergeCells count="6">
    <mergeCell ref="H3:L3"/>
    <mergeCell ref="A3:A4"/>
    <mergeCell ref="B3:B4"/>
    <mergeCell ref="C3:C4"/>
    <mergeCell ref="D3:F3"/>
    <mergeCell ref="G3:G4"/>
  </mergeCells>
  <phoneticPr fontId="3"/>
  <pageMargins left="0.78740157480314965" right="0.78740157480314965" top="0.78740157480314965" bottom="0.74803149606299213" header="0.51181102362204722" footer="0.51181102362204722"/>
  <pageSetup paperSize="9" scale="52" orientation="portrait" verticalDpi="4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第107表（計）</vt:lpstr>
      <vt:lpstr>第107表（男）</vt:lpstr>
      <vt:lpstr>第107表（女）</vt:lpstr>
      <vt:lpstr>'第107表（計）'!Print_Area</vt:lpstr>
      <vt:lpstr>'第107表（女）'!Print_Area</vt:lpstr>
      <vt:lpstr>'第107表（男）'!Print_Area</vt:lpstr>
      <vt:lpstr>'第107表（計）'!Print_Titles</vt:lpstr>
      <vt:lpstr>'第107表（女）'!Print_Titles</vt:lpstr>
      <vt:lpstr>'第107表（男）'!Print_Titles</vt:lpstr>
    </vt:vector>
  </TitlesOfParts>
  <Company>システム開発部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9200103101</dc:creator>
  <cp:lastModifiedBy>Gifu</cp:lastModifiedBy>
  <cp:lastPrinted>2020-06-22T07:44:34Z</cp:lastPrinted>
  <dcterms:created xsi:type="dcterms:W3CDTF">2005-01-13T00:47:03Z</dcterms:created>
  <dcterms:modified xsi:type="dcterms:W3CDTF">2020-06-22T07:44:34Z</dcterms:modified>
</cp:coreProperties>
</file>