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62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1" l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1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P28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P7" i="1"/>
  <c r="O7" i="1"/>
  <c r="N7" i="1"/>
  <c r="M7" i="1"/>
  <c r="L7" i="1"/>
  <c r="K7" i="1"/>
  <c r="J7" i="1"/>
  <c r="I7" i="1"/>
  <c r="H7" i="1"/>
  <c r="G7" i="1"/>
  <c r="F7" i="1"/>
  <c r="E7" i="1"/>
  <c r="B7" i="1" l="1"/>
  <c r="C7" i="1"/>
</calcChain>
</file>

<file path=xl/sharedStrings.xml><?xml version="1.0" encoding="utf-8"?>
<sst xmlns="http://schemas.openxmlformats.org/spreadsheetml/2006/main" count="108" uniqueCount="42">
  <si>
    <r>
      <t>第６２表（３－１）　食品衛生法に基づく許可を要しない施設数・処分件数</t>
    </r>
    <r>
      <rPr>
        <sz val="11"/>
        <rFont val="ＭＳ Ｐゴシック"/>
        <family val="3"/>
        <charset val="128"/>
      </rPr>
      <t>　　施設・保健所別</t>
    </r>
    <rPh sb="0" eb="1">
      <t>ダイ</t>
    </rPh>
    <rPh sb="3" eb="4">
      <t>ヒョウ</t>
    </rPh>
    <rPh sb="10" eb="12">
      <t>ショクヒン</t>
    </rPh>
    <rPh sb="12" eb="14">
      <t>エイセイ</t>
    </rPh>
    <rPh sb="14" eb="15">
      <t>ホウ</t>
    </rPh>
    <rPh sb="16" eb="17">
      <t>モト</t>
    </rPh>
    <rPh sb="19" eb="21">
      <t>キョカ</t>
    </rPh>
    <rPh sb="22" eb="23">
      <t>ヨウ</t>
    </rPh>
    <rPh sb="26" eb="29">
      <t>シセツスウ</t>
    </rPh>
    <rPh sb="30" eb="34">
      <t>ショブンケンスウ</t>
    </rPh>
    <rPh sb="36" eb="38">
      <t>シセツ</t>
    </rPh>
    <rPh sb="39" eb="42">
      <t>ホケンショ</t>
    </rPh>
    <rPh sb="42" eb="43">
      <t>ベツ</t>
    </rPh>
    <phoneticPr fontId="4"/>
  </si>
  <si>
    <t>平成３０年度</t>
    <rPh sb="0" eb="2">
      <t>ヘイセイ</t>
    </rPh>
    <phoneticPr fontId="4"/>
  </si>
  <si>
    <t>保健所</t>
    <rPh sb="0" eb="3">
      <t>ホケンショ</t>
    </rPh>
    <phoneticPr fontId="4"/>
  </si>
  <si>
    <t>総数</t>
    <rPh sb="0" eb="2">
      <t>ソウスウ</t>
    </rPh>
    <phoneticPr fontId="4"/>
  </si>
  <si>
    <t>給食施設（学校）</t>
    <rPh sb="0" eb="2">
      <t>キュウショク</t>
    </rPh>
    <rPh sb="2" eb="4">
      <t>シセツ</t>
    </rPh>
    <rPh sb="5" eb="7">
      <t>ガッコウ</t>
    </rPh>
    <phoneticPr fontId="4"/>
  </si>
  <si>
    <t>給食施設（病院・診療所）</t>
    <rPh sb="0" eb="2">
      <t>キュウショク</t>
    </rPh>
    <rPh sb="2" eb="4">
      <t>シセツ</t>
    </rPh>
    <rPh sb="5" eb="7">
      <t>ビョウイン</t>
    </rPh>
    <rPh sb="8" eb="11">
      <t>シンリョウショ</t>
    </rPh>
    <phoneticPr fontId="4"/>
  </si>
  <si>
    <t>給食施設（事業所）</t>
    <rPh sb="0" eb="2">
      <t>キュウショク</t>
    </rPh>
    <rPh sb="2" eb="4">
      <t>シセツ</t>
    </rPh>
    <rPh sb="5" eb="8">
      <t>ジギョウショ</t>
    </rPh>
    <phoneticPr fontId="4"/>
  </si>
  <si>
    <t>給食施設（その他）</t>
    <rPh sb="0" eb="2">
      <t>キュウショク</t>
    </rPh>
    <rPh sb="2" eb="4">
      <t>シセツ</t>
    </rPh>
    <rPh sb="7" eb="8">
      <t>タ</t>
    </rPh>
    <phoneticPr fontId="4"/>
  </si>
  <si>
    <r>
      <t>営業施設数　　　　</t>
    </r>
    <r>
      <rPr>
        <sz val="8"/>
        <rFont val="ＭＳ Ｐゴシック"/>
        <family val="3"/>
        <charset val="128"/>
      </rPr>
      <t>（年度末現在）</t>
    </r>
    <rPh sb="0" eb="2">
      <t>エイギョウ</t>
    </rPh>
    <rPh sb="2" eb="5">
      <t>シセツスウ</t>
    </rPh>
    <rPh sb="10" eb="13">
      <t>ネンドマツ</t>
    </rPh>
    <rPh sb="13" eb="15">
      <t>ゲンザイ</t>
    </rPh>
    <phoneticPr fontId="4"/>
  </si>
  <si>
    <t>処分件数</t>
    <rPh sb="0" eb="4">
      <t>ショブンケンスウ</t>
    </rPh>
    <phoneticPr fontId="4"/>
  </si>
  <si>
    <t>告発件数</t>
    <rPh sb="0" eb="2">
      <t>コクハツ</t>
    </rPh>
    <rPh sb="2" eb="4">
      <t>ケンスウ</t>
    </rPh>
    <phoneticPr fontId="4"/>
  </si>
  <si>
    <r>
      <t>営業施設数　　　　　　　</t>
    </r>
    <r>
      <rPr>
        <sz val="8"/>
        <rFont val="ＭＳ Ｐゴシック"/>
        <family val="3"/>
        <charset val="128"/>
      </rPr>
      <t>（年度末現在）</t>
    </r>
    <rPh sb="0" eb="2">
      <t>エイギョウ</t>
    </rPh>
    <rPh sb="2" eb="5">
      <t>シセツスウ</t>
    </rPh>
    <rPh sb="13" eb="16">
      <t>ネンドマツ</t>
    </rPh>
    <rPh sb="16" eb="18">
      <t>ゲンザイ</t>
    </rPh>
    <phoneticPr fontId="4"/>
  </si>
  <si>
    <r>
      <t>営業施設数　　</t>
    </r>
    <r>
      <rPr>
        <sz val="8"/>
        <rFont val="ＭＳ Ｐゴシック"/>
        <family val="3"/>
        <charset val="128"/>
      </rPr>
      <t>（年度末現在）</t>
    </r>
    <rPh sb="0" eb="2">
      <t>エイギョウ</t>
    </rPh>
    <rPh sb="2" eb="5">
      <t>シセツスウ</t>
    </rPh>
    <rPh sb="8" eb="11">
      <t>ネンドマツ</t>
    </rPh>
    <rPh sb="11" eb="13">
      <t>ゲンザイ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</si>
  <si>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</si>
  <si>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</si>
  <si>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本巣・山県センター</t>
    <rPh sb="0" eb="2">
      <t>モトス</t>
    </rPh>
    <rPh sb="3" eb="5">
      <t>ヤマガタ</t>
    </rPh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</si>
  <si>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</si>
  <si>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</si>
  <si>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関</t>
    <rPh sb="0" eb="1">
      <t>セキ</t>
    </rPh>
    <phoneticPr fontId="4"/>
  </si>
  <si>
    <t>郡上センター</t>
    <rPh sb="0" eb="2">
      <t>グジョウ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</si>
  <si>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</si>
  <si>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</si>
  <si>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</si>
  <si>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</si>
  <si>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下呂センター</t>
    <rPh sb="0" eb="2">
      <t>ゲロ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</si>
  <si>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</si>
  <si>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</si>
  <si>
    <t>　 注：処分とは営業許可取消命令、営業禁止命令、営業停止命令、改善命令、物品廃棄命令等への総称である。</t>
    <rPh sb="2" eb="3">
      <t>チュウ</t>
    </rPh>
    <rPh sb="4" eb="6">
      <t>ショブン</t>
    </rPh>
    <rPh sb="8" eb="10">
      <t>エイギョウ</t>
    </rPh>
    <rPh sb="10" eb="12">
      <t>キョカ</t>
    </rPh>
    <rPh sb="12" eb="14">
      <t>トリケシ</t>
    </rPh>
    <rPh sb="14" eb="16">
      <t>メイレイ</t>
    </rPh>
    <rPh sb="17" eb="19">
      <t>エイギョウ</t>
    </rPh>
    <rPh sb="19" eb="21">
      <t>キンシ</t>
    </rPh>
    <rPh sb="21" eb="23">
      <t>メイレイ</t>
    </rPh>
    <rPh sb="24" eb="26">
      <t>エイギョウ</t>
    </rPh>
    <rPh sb="26" eb="28">
      <t>テイシ</t>
    </rPh>
    <rPh sb="28" eb="30">
      <t>メイレイ</t>
    </rPh>
    <rPh sb="31" eb="33">
      <t>カイゼン</t>
    </rPh>
    <rPh sb="33" eb="35">
      <t>メイレイ</t>
    </rPh>
    <rPh sb="36" eb="38">
      <t>ブッピン</t>
    </rPh>
    <rPh sb="38" eb="40">
      <t>ハイキ</t>
    </rPh>
    <rPh sb="40" eb="42">
      <t>メイレイ</t>
    </rPh>
    <rPh sb="42" eb="43">
      <t>トウ</t>
    </rPh>
    <rPh sb="45" eb="47">
      <t>ソウショウ</t>
    </rPh>
    <phoneticPr fontId="4"/>
  </si>
  <si>
    <t>第６２表（３－２）　　　つ　づ　き　　　</t>
    <rPh sb="0" eb="1">
      <t>ダイ</t>
    </rPh>
    <rPh sb="3" eb="4">
      <t>ヒョウ</t>
    </rPh>
    <phoneticPr fontId="4"/>
  </si>
  <si>
    <t>乳さく取業</t>
    <rPh sb="0" eb="1">
      <t>ニュウ</t>
    </rPh>
    <rPh sb="3" eb="4">
      <t>シュ</t>
    </rPh>
    <rPh sb="4" eb="5">
      <t>ギョウ</t>
    </rPh>
    <phoneticPr fontId="4"/>
  </si>
  <si>
    <t>食品製造業</t>
    <rPh sb="0" eb="2">
      <t>ショクヒン</t>
    </rPh>
    <rPh sb="2" eb="5">
      <t>セイゾウギョウ</t>
    </rPh>
    <phoneticPr fontId="4"/>
  </si>
  <si>
    <t>野菜果実販売業</t>
    <rPh sb="0" eb="2">
      <t>ヤサイ</t>
    </rPh>
    <rPh sb="2" eb="4">
      <t>カジツ</t>
    </rPh>
    <rPh sb="4" eb="7">
      <t>ハンバイギョウ</t>
    </rPh>
    <phoneticPr fontId="4"/>
  </si>
  <si>
    <t>そうざい販売業</t>
    <rPh sb="4" eb="7">
      <t>ハンバイギョウ</t>
    </rPh>
    <phoneticPr fontId="4"/>
  </si>
  <si>
    <t>菓子（パンを含む）販売業</t>
    <rPh sb="0" eb="2">
      <t>カシ</t>
    </rPh>
    <rPh sb="6" eb="7">
      <t>フク</t>
    </rPh>
    <rPh sb="9" eb="12">
      <t>ハンバイギョウ</t>
    </rPh>
    <phoneticPr fontId="4"/>
  </si>
  <si>
    <r>
      <t>営業施設数　　　　　</t>
    </r>
    <r>
      <rPr>
        <sz val="8"/>
        <rFont val="ＭＳ Ｐゴシック"/>
        <family val="3"/>
        <charset val="128"/>
      </rPr>
      <t>（年度末現在）</t>
    </r>
    <rPh sb="0" eb="2">
      <t>エイギョウ</t>
    </rPh>
    <rPh sb="2" eb="5">
      <t>シセツスウ</t>
    </rPh>
    <rPh sb="11" eb="14">
      <t>ネンドマツ</t>
    </rPh>
    <rPh sb="14" eb="16">
      <t>ゲンザイ</t>
    </rPh>
    <phoneticPr fontId="4"/>
  </si>
  <si>
    <t>第６２表（３－３）　　　つ　づ　き　　　</t>
    <rPh sb="0" eb="1">
      <t>ダイ</t>
    </rPh>
    <rPh sb="3" eb="4">
      <t>ヒョウ</t>
    </rPh>
    <phoneticPr fontId="4"/>
  </si>
  <si>
    <t>食品販売業（上記以外）</t>
    <rPh sb="0" eb="2">
      <t>ショクヒン</t>
    </rPh>
    <rPh sb="2" eb="5">
      <t>ハンバイギョウ</t>
    </rPh>
    <rPh sb="6" eb="8">
      <t>ジョウキ</t>
    </rPh>
    <rPh sb="8" eb="10">
      <t>イガイ</t>
    </rPh>
    <phoneticPr fontId="4"/>
  </si>
  <si>
    <t>添加物の製造業（法の許可を要する施設を除く）</t>
    <rPh sb="0" eb="3">
      <t>テンカブツ</t>
    </rPh>
    <rPh sb="4" eb="7">
      <t>セイゾウギョウ</t>
    </rPh>
    <rPh sb="8" eb="9">
      <t>ホウ</t>
    </rPh>
    <rPh sb="10" eb="12">
      <t>キョカ</t>
    </rPh>
    <rPh sb="13" eb="14">
      <t>ヨウ</t>
    </rPh>
    <rPh sb="16" eb="18">
      <t>シセツ</t>
    </rPh>
    <rPh sb="19" eb="20">
      <t>ノゾ</t>
    </rPh>
    <phoneticPr fontId="4"/>
  </si>
  <si>
    <t>添加物の販売業</t>
    <rPh sb="0" eb="3">
      <t>テンカブツ</t>
    </rPh>
    <rPh sb="4" eb="7">
      <t>ハンバイギョウ</t>
    </rPh>
    <phoneticPr fontId="4"/>
  </si>
  <si>
    <t>氷雪採取業</t>
    <rPh sb="0" eb="2">
      <t>ヒョウセツ</t>
    </rPh>
    <rPh sb="2" eb="4">
      <t>サイシュ</t>
    </rPh>
    <rPh sb="4" eb="5">
      <t>ギョウ</t>
    </rPh>
    <phoneticPr fontId="4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</si>
  <si>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4"/>
  </si>
  <si>
    <t>中濃</t>
    <rPh sb="0" eb="2">
      <t>チュウノウ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</si>
</sst>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>
      <alignment vertical="center"/>
    </xf>
    <xf numFmtId="0" fontId="1" fillId="0" borderId="1" xfId="1" applyFont="1" applyBorder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ont="1" applyFill="1" applyBorder="1">
      <alignment vertical="center"/>
    </xf>
    <xf numFmtId="0" fontId="1" fillId="0" borderId="3" xfId="1" applyFont="1" applyFill="1" applyBorder="1">
      <alignment vertical="center"/>
    </xf>
    <xf numFmtId="0" fontId="6" fillId="0" borderId="4" xfId="1" applyFont="1" applyFill="1" applyBorder="1" applyAlignment="1">
      <alignment horizontal="distributed" vertical="center" indent="1"/>
    </xf>
    <xf numFmtId="0" fontId="6" fillId="0" borderId="5" xfId="1" applyFont="1" applyFill="1" applyBorder="1" applyAlignment="1">
      <alignment horizontal="distributed" vertical="center" indent="2"/>
    </xf>
    <xf numFmtId="0" fontId="6" fillId="0" borderId="6" xfId="1" applyFont="1" applyFill="1" applyBorder="1" applyAlignment="1">
      <alignment horizontal="distributed" vertical="center" indent="2"/>
    </xf>
    <xf numFmtId="0" fontId="6" fillId="0" borderId="7" xfId="1" applyFont="1" applyFill="1" applyBorder="1" applyAlignment="1">
      <alignment horizontal="distributed" vertical="center" inden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distributed" vertical="center"/>
    </xf>
    <xf numFmtId="41" fontId="7" fillId="0" borderId="10" xfId="1" applyNumberFormat="1" applyFont="1" applyFill="1" applyBorder="1">
      <alignment vertical="center"/>
    </xf>
    <xf numFmtId="41" fontId="7" fillId="0" borderId="4" xfId="1" applyNumberFormat="1" applyFont="1" applyFill="1" applyBorder="1" applyAlignment="1">
      <alignment horizontal="right" vertical="center"/>
    </xf>
    <xf numFmtId="41" fontId="7" fillId="0" borderId="4" xfId="1" applyNumberFormat="1" applyFont="1" applyFill="1" applyBorder="1">
      <alignment vertical="center"/>
    </xf>
    <xf numFmtId="41" fontId="7" fillId="0" borderId="11" xfId="1" applyNumberFormat="1" applyFont="1" applyFill="1" applyBorder="1">
      <alignment vertical="center"/>
    </xf>
    <xf numFmtId="41" fontId="7" fillId="0" borderId="0" xfId="1" applyNumberFormat="1" applyFont="1" applyFill="1">
      <alignment vertical="center"/>
    </xf>
    <xf numFmtId="0" fontId="8" fillId="0" borderId="0" xfId="1" applyFont="1">
      <alignment vertical="center"/>
    </xf>
    <xf numFmtId="0" fontId="6" fillId="0" borderId="4" xfId="1" applyFont="1" applyFill="1" applyBorder="1" applyAlignment="1">
      <alignment horizontal="distributed" vertical="center"/>
    </xf>
    <xf numFmtId="41" fontId="6" fillId="0" borderId="10" xfId="1" applyNumberFormat="1" applyFont="1" applyFill="1" applyBorder="1">
      <alignment vertical="center"/>
    </xf>
    <xf numFmtId="41" fontId="6" fillId="0" borderId="4" xfId="1" applyNumberFormat="1" applyFont="1" applyFill="1" applyBorder="1">
      <alignment vertical="center"/>
    </xf>
    <xf numFmtId="41" fontId="6" fillId="0" borderId="0" xfId="1" applyNumberFormat="1" applyFont="1" applyFill="1">
      <alignment vertical="center"/>
    </xf>
    <xf numFmtId="41" fontId="6" fillId="0" borderId="0" xfId="1" applyNumberFormat="1" applyFont="1" applyFill="1" applyBorder="1">
      <alignment vertical="center"/>
    </xf>
    <xf numFmtId="0" fontId="1" fillId="0" borderId="0" xfId="1" applyFont="1" applyFill="1">
      <alignment vertical="center"/>
    </xf>
    <xf numFmtId="0" fontId="6" fillId="0" borderId="12" xfId="1" applyFont="1" applyFill="1" applyBorder="1" applyAlignment="1">
      <alignment horizontal="distributed" vertical="center"/>
    </xf>
    <xf numFmtId="41" fontId="6" fillId="0" borderId="13" xfId="1" applyNumberFormat="1" applyFont="1" applyFill="1" applyBorder="1">
      <alignment vertical="center"/>
    </xf>
    <xf numFmtId="41" fontId="6" fillId="0" borderId="12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  <xf numFmtId="0" fontId="1" fillId="0" borderId="14" xfId="1" applyFont="1" applyBorder="1">
      <alignment vertical="center"/>
    </xf>
    <xf numFmtId="0" fontId="5" fillId="0" borderId="4" xfId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P68"/>
  <sheetViews>
    <sheetView tabSelected="1" zoomScale="80" zoomScaleNormal="80" workbookViewId="0">
      <pane xSplit="1" topLeftCell="B1" activePane="topRight" state="frozen"/>
      <selection sqref="A1:IV65536"/>
      <selection pane="topRight" activeCell="O57" sqref="O57:P68"/>
    </sheetView>
  </sheetViews>
  <sheetFormatPr defaultRowHeight="13.5" x14ac:dyDescent="0.4"/>
  <cols>
    <col min="1" max="1" width="15.625" style="3" customWidth="1"/>
    <col min="2" max="16" width="10.625" style="3" customWidth="1"/>
    <col min="17" max="16384" width="9" style="3"/>
  </cols>
  <sheetData>
    <row r="1" spans="1:16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3" spans="1:16" ht="14.25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6" t="s">
        <v>1</v>
      </c>
    </row>
    <row r="4" spans="1:16" ht="5.0999999999999996" customHeight="1" x14ac:dyDescent="0.4">
      <c r="A4" s="7"/>
      <c r="B4" s="8"/>
      <c r="C4" s="8"/>
      <c r="D4" s="7"/>
      <c r="E4" s="8"/>
      <c r="F4" s="8"/>
      <c r="G4" s="7"/>
      <c r="H4" s="8"/>
      <c r="I4" s="8"/>
      <c r="J4" s="7"/>
      <c r="K4" s="8"/>
      <c r="L4" s="8"/>
      <c r="M4" s="7"/>
      <c r="N4" s="8"/>
      <c r="O4" s="8"/>
      <c r="P4" s="8"/>
    </row>
    <row r="5" spans="1:16" x14ac:dyDescent="0.4">
      <c r="A5" s="9" t="s">
        <v>2</v>
      </c>
      <c r="B5" s="10" t="s">
        <v>3</v>
      </c>
      <c r="C5" s="10"/>
      <c r="D5" s="11"/>
      <c r="E5" s="10" t="s">
        <v>4</v>
      </c>
      <c r="F5" s="10"/>
      <c r="G5" s="11"/>
      <c r="H5" s="10" t="s">
        <v>5</v>
      </c>
      <c r="I5" s="10"/>
      <c r="J5" s="11"/>
      <c r="K5" s="10" t="s">
        <v>6</v>
      </c>
      <c r="L5" s="10"/>
      <c r="M5" s="11"/>
      <c r="N5" s="10" t="s">
        <v>7</v>
      </c>
      <c r="O5" s="10"/>
      <c r="P5" s="10"/>
    </row>
    <row r="6" spans="1:16" ht="21.75" x14ac:dyDescent="0.4">
      <c r="A6" s="12"/>
      <c r="B6" s="13" t="s">
        <v>8</v>
      </c>
      <c r="C6" s="14" t="s">
        <v>9</v>
      </c>
      <c r="D6" s="15" t="s">
        <v>10</v>
      </c>
      <c r="E6" s="13" t="s">
        <v>8</v>
      </c>
      <c r="F6" s="14" t="s">
        <v>9</v>
      </c>
      <c r="G6" s="15" t="s">
        <v>10</v>
      </c>
      <c r="H6" s="13" t="s">
        <v>8</v>
      </c>
      <c r="I6" s="14" t="s">
        <v>9</v>
      </c>
      <c r="J6" s="15" t="s">
        <v>10</v>
      </c>
      <c r="K6" s="13" t="s">
        <v>11</v>
      </c>
      <c r="L6" s="14" t="s">
        <v>9</v>
      </c>
      <c r="M6" s="15" t="s">
        <v>10</v>
      </c>
      <c r="N6" s="13" t="s">
        <v>12</v>
      </c>
      <c r="O6" s="14" t="s">
        <v>9</v>
      </c>
      <c r="P6" s="16" t="s">
        <v>10</v>
      </c>
    </row>
    <row r="7" spans="1:16" s="23" customFormat="1" x14ac:dyDescent="0.4">
      <c r="A7" s="17" t="s">
        <v>13</v>
      </c>
      <c r="B7" s="18">
        <f>SUM(B9:B20)</f>
        <v>15606</v>
      </c>
      <c r="C7" s="18">
        <f t="shared" ref="C7:P7" si="0">SUM(C9:C20)</f>
        <v>1</v>
      </c>
      <c r="D7" s="19">
        <v>0</v>
      </c>
      <c r="E7" s="18">
        <f t="shared" si="0"/>
        <v>231</v>
      </c>
      <c r="F7" s="18">
        <f t="shared" si="0"/>
        <v>0</v>
      </c>
      <c r="G7" s="20">
        <f t="shared" si="0"/>
        <v>0</v>
      </c>
      <c r="H7" s="18">
        <f t="shared" si="0"/>
        <v>119</v>
      </c>
      <c r="I7" s="18">
        <f t="shared" si="0"/>
        <v>0</v>
      </c>
      <c r="J7" s="20">
        <f t="shared" si="0"/>
        <v>0</v>
      </c>
      <c r="K7" s="18">
        <f t="shared" si="0"/>
        <v>127</v>
      </c>
      <c r="L7" s="18">
        <f t="shared" si="0"/>
        <v>0</v>
      </c>
      <c r="M7" s="20">
        <f t="shared" si="0"/>
        <v>0</v>
      </c>
      <c r="N7" s="21">
        <f t="shared" si="0"/>
        <v>828</v>
      </c>
      <c r="O7" s="18">
        <f t="shared" si="0"/>
        <v>0</v>
      </c>
      <c r="P7" s="22">
        <f t="shared" si="0"/>
        <v>0</v>
      </c>
    </row>
    <row r="8" spans="1:16" x14ac:dyDescent="0.4">
      <c r="A8" s="24"/>
      <c r="B8" s="25"/>
      <c r="C8" s="25"/>
      <c r="D8" s="26"/>
      <c r="E8" s="25"/>
      <c r="F8" s="25"/>
      <c r="G8" s="26"/>
      <c r="H8" s="25"/>
      <c r="I8" s="25"/>
      <c r="J8" s="26"/>
      <c r="K8" s="25"/>
      <c r="L8" s="25"/>
      <c r="M8" s="26"/>
      <c r="N8" s="25"/>
      <c r="O8" s="25"/>
      <c r="P8" s="27"/>
    </row>
    <row r="9" spans="1:16" x14ac:dyDescent="0.4">
      <c r="A9" s="24" t="s">
        <v>14</v>
      </c>
      <c r="B9" s="25">
        <f t="shared" ref="B9:D20" si="1">E9+H9+K9+N9+B34+E34+H34+K34+N34+B57+E57+H57+K57+N57</f>
        <v>1040</v>
      </c>
      <c r="C9" s="25">
        <f t="shared" si="1"/>
        <v>0</v>
      </c>
      <c r="D9" s="26">
        <f t="shared" si="1"/>
        <v>0</v>
      </c>
      <c r="E9" s="25">
        <v>33</v>
      </c>
      <c r="F9" s="25">
        <v>0</v>
      </c>
      <c r="G9" s="26">
        <v>0</v>
      </c>
      <c r="H9" s="25">
        <v>13</v>
      </c>
      <c r="I9" s="25">
        <v>0</v>
      </c>
      <c r="J9" s="26">
        <v>0</v>
      </c>
      <c r="K9" s="25">
        <v>31</v>
      </c>
      <c r="L9" s="25">
        <v>0</v>
      </c>
      <c r="M9" s="26">
        <v>0</v>
      </c>
      <c r="N9" s="25">
        <v>110</v>
      </c>
      <c r="O9" s="25">
        <v>0</v>
      </c>
      <c r="P9" s="28">
        <v>0</v>
      </c>
    </row>
    <row r="10" spans="1:16" x14ac:dyDescent="0.4">
      <c r="A10" s="24" t="s">
        <v>15</v>
      </c>
      <c r="B10" s="25">
        <f t="shared" si="1"/>
        <v>840</v>
      </c>
      <c r="C10" s="25">
        <f t="shared" si="1"/>
        <v>0</v>
      </c>
      <c r="D10" s="26">
        <f t="shared" si="1"/>
        <v>0</v>
      </c>
      <c r="E10" s="25">
        <v>16</v>
      </c>
      <c r="F10" s="25">
        <v>0</v>
      </c>
      <c r="G10" s="26">
        <v>0</v>
      </c>
      <c r="H10" s="25">
        <v>3</v>
      </c>
      <c r="I10" s="25">
        <v>0</v>
      </c>
      <c r="J10" s="26">
        <v>0</v>
      </c>
      <c r="K10" s="25">
        <v>15</v>
      </c>
      <c r="L10" s="25">
        <v>0</v>
      </c>
      <c r="M10" s="26">
        <v>0</v>
      </c>
      <c r="N10" s="25">
        <v>64</v>
      </c>
      <c r="O10" s="25">
        <v>0</v>
      </c>
      <c r="P10" s="28">
        <v>0</v>
      </c>
    </row>
    <row r="11" spans="1:16" x14ac:dyDescent="0.4">
      <c r="A11" s="24" t="s">
        <v>16</v>
      </c>
      <c r="B11" s="25">
        <f t="shared" si="1"/>
        <v>1311</v>
      </c>
      <c r="C11" s="25">
        <f t="shared" si="1"/>
        <v>1</v>
      </c>
      <c r="D11" s="26">
        <f t="shared" si="1"/>
        <v>0</v>
      </c>
      <c r="E11" s="25">
        <v>26</v>
      </c>
      <c r="F11" s="25">
        <v>0</v>
      </c>
      <c r="G11" s="26">
        <v>0</v>
      </c>
      <c r="H11" s="25">
        <v>18</v>
      </c>
      <c r="I11" s="25">
        <v>0</v>
      </c>
      <c r="J11" s="26">
        <v>0</v>
      </c>
      <c r="K11" s="25">
        <v>2</v>
      </c>
      <c r="L11" s="25">
        <v>0</v>
      </c>
      <c r="M11" s="26">
        <v>0</v>
      </c>
      <c r="N11" s="25">
        <v>95</v>
      </c>
      <c r="O11" s="25">
        <v>0</v>
      </c>
      <c r="P11" s="28">
        <v>0</v>
      </c>
    </row>
    <row r="12" spans="1:16" x14ac:dyDescent="0.4">
      <c r="A12" s="24" t="s">
        <v>17</v>
      </c>
      <c r="B12" s="25">
        <f t="shared" si="1"/>
        <v>286</v>
      </c>
      <c r="C12" s="25">
        <f t="shared" si="1"/>
        <v>0</v>
      </c>
      <c r="D12" s="26">
        <f t="shared" si="1"/>
        <v>0</v>
      </c>
      <c r="E12" s="25">
        <v>4</v>
      </c>
      <c r="F12" s="25">
        <v>0</v>
      </c>
      <c r="G12" s="26">
        <v>0</v>
      </c>
      <c r="H12" s="25">
        <v>0</v>
      </c>
      <c r="I12" s="25">
        <v>0</v>
      </c>
      <c r="J12" s="26">
        <v>0</v>
      </c>
      <c r="K12" s="25">
        <v>1</v>
      </c>
      <c r="L12" s="25">
        <v>0</v>
      </c>
      <c r="M12" s="26">
        <v>0</v>
      </c>
      <c r="N12" s="25">
        <v>17</v>
      </c>
      <c r="O12" s="25">
        <v>0</v>
      </c>
      <c r="P12" s="28">
        <v>0</v>
      </c>
    </row>
    <row r="13" spans="1:16" s="29" customFormat="1" ht="12.75" customHeight="1" x14ac:dyDescent="0.4">
      <c r="A13" s="24" t="s">
        <v>18</v>
      </c>
      <c r="B13" s="25">
        <f t="shared" si="1"/>
        <v>524</v>
      </c>
      <c r="C13" s="25">
        <f t="shared" si="1"/>
        <v>0</v>
      </c>
      <c r="D13" s="26">
        <f t="shared" si="1"/>
        <v>0</v>
      </c>
      <c r="E13" s="25">
        <v>9</v>
      </c>
      <c r="F13" s="25">
        <v>0</v>
      </c>
      <c r="G13" s="26">
        <v>0</v>
      </c>
      <c r="H13" s="25">
        <v>3</v>
      </c>
      <c r="I13" s="25">
        <v>0</v>
      </c>
      <c r="J13" s="26">
        <v>0</v>
      </c>
      <c r="K13" s="25">
        <v>3</v>
      </c>
      <c r="L13" s="25">
        <v>0</v>
      </c>
      <c r="M13" s="26">
        <v>0</v>
      </c>
      <c r="N13" s="25">
        <v>49</v>
      </c>
      <c r="O13" s="25">
        <v>0</v>
      </c>
      <c r="P13" s="28">
        <v>0</v>
      </c>
    </row>
    <row r="14" spans="1:16" s="29" customFormat="1" x14ac:dyDescent="0.4">
      <c r="A14" s="24" t="s">
        <v>19</v>
      </c>
      <c r="B14" s="25">
        <f t="shared" si="1"/>
        <v>274</v>
      </c>
      <c r="C14" s="25">
        <f t="shared" si="1"/>
        <v>0</v>
      </c>
      <c r="D14" s="26">
        <f t="shared" si="1"/>
        <v>0</v>
      </c>
      <c r="E14" s="25">
        <v>7</v>
      </c>
      <c r="F14" s="25">
        <v>0</v>
      </c>
      <c r="G14" s="26">
        <v>0</v>
      </c>
      <c r="H14" s="25">
        <v>5</v>
      </c>
      <c r="I14" s="25">
        <v>0</v>
      </c>
      <c r="J14" s="26">
        <v>0</v>
      </c>
      <c r="K14" s="25">
        <v>7</v>
      </c>
      <c r="L14" s="25">
        <v>0</v>
      </c>
      <c r="M14" s="26">
        <v>0</v>
      </c>
      <c r="N14" s="25">
        <v>31</v>
      </c>
      <c r="O14" s="25">
        <v>0</v>
      </c>
      <c r="P14" s="28">
        <v>0</v>
      </c>
    </row>
    <row r="15" spans="1:16" s="29" customFormat="1" x14ac:dyDescent="0.4">
      <c r="A15" s="24" t="s">
        <v>20</v>
      </c>
      <c r="B15" s="25">
        <f t="shared" si="1"/>
        <v>1003</v>
      </c>
      <c r="C15" s="25">
        <f t="shared" si="1"/>
        <v>0</v>
      </c>
      <c r="D15" s="26">
        <f t="shared" si="1"/>
        <v>0</v>
      </c>
      <c r="E15" s="25">
        <v>18</v>
      </c>
      <c r="F15" s="25">
        <v>0</v>
      </c>
      <c r="G15" s="26">
        <v>0</v>
      </c>
      <c r="H15" s="25">
        <v>10</v>
      </c>
      <c r="I15" s="25">
        <v>0</v>
      </c>
      <c r="J15" s="26">
        <v>0</v>
      </c>
      <c r="K15" s="25">
        <v>11</v>
      </c>
      <c r="L15" s="25">
        <v>0</v>
      </c>
      <c r="M15" s="26">
        <v>0</v>
      </c>
      <c r="N15" s="25">
        <v>70</v>
      </c>
      <c r="O15" s="25">
        <v>0</v>
      </c>
      <c r="P15" s="28">
        <v>0</v>
      </c>
    </row>
    <row r="16" spans="1:16" s="29" customFormat="1" x14ac:dyDescent="0.4">
      <c r="A16" s="24" t="s">
        <v>21</v>
      </c>
      <c r="B16" s="25">
        <f t="shared" si="1"/>
        <v>2465</v>
      </c>
      <c r="C16" s="25">
        <f t="shared" si="1"/>
        <v>0</v>
      </c>
      <c r="D16" s="26">
        <f t="shared" si="1"/>
        <v>0</v>
      </c>
      <c r="E16" s="25">
        <v>7</v>
      </c>
      <c r="F16" s="25">
        <v>0</v>
      </c>
      <c r="G16" s="26">
        <v>0</v>
      </c>
      <c r="H16" s="25">
        <v>5</v>
      </c>
      <c r="I16" s="25">
        <v>0</v>
      </c>
      <c r="J16" s="26">
        <v>0</v>
      </c>
      <c r="K16" s="25">
        <v>3</v>
      </c>
      <c r="L16" s="25">
        <v>0</v>
      </c>
      <c r="M16" s="26">
        <v>0</v>
      </c>
      <c r="N16" s="25">
        <v>90</v>
      </c>
      <c r="O16" s="25">
        <v>0</v>
      </c>
      <c r="P16" s="28">
        <v>0</v>
      </c>
    </row>
    <row r="17" spans="1:16" s="29" customFormat="1" x14ac:dyDescent="0.4">
      <c r="A17" s="24" t="s">
        <v>22</v>
      </c>
      <c r="B17" s="25">
        <f t="shared" si="1"/>
        <v>1217</v>
      </c>
      <c r="C17" s="25">
        <f t="shared" si="1"/>
        <v>0</v>
      </c>
      <c r="D17" s="26">
        <f t="shared" si="1"/>
        <v>0</v>
      </c>
      <c r="E17" s="25">
        <v>25</v>
      </c>
      <c r="F17" s="25">
        <v>0</v>
      </c>
      <c r="G17" s="26">
        <v>0</v>
      </c>
      <c r="H17" s="25">
        <v>10</v>
      </c>
      <c r="I17" s="25">
        <v>0</v>
      </c>
      <c r="J17" s="26">
        <v>0</v>
      </c>
      <c r="K17" s="25">
        <v>18</v>
      </c>
      <c r="L17" s="25">
        <v>0</v>
      </c>
      <c r="M17" s="26">
        <v>0</v>
      </c>
      <c r="N17" s="25">
        <v>92</v>
      </c>
      <c r="O17" s="25">
        <v>0</v>
      </c>
      <c r="P17" s="28">
        <v>0</v>
      </c>
    </row>
    <row r="18" spans="1:16" s="29" customFormat="1" x14ac:dyDescent="0.4">
      <c r="A18" s="24" t="s">
        <v>23</v>
      </c>
      <c r="B18" s="25">
        <f t="shared" si="1"/>
        <v>1500</v>
      </c>
      <c r="C18" s="25">
        <f t="shared" si="1"/>
        <v>0</v>
      </c>
      <c r="D18" s="26">
        <f t="shared" si="1"/>
        <v>0</v>
      </c>
      <c r="E18" s="25">
        <v>13</v>
      </c>
      <c r="F18" s="25">
        <v>0</v>
      </c>
      <c r="G18" s="26">
        <v>0</v>
      </c>
      <c r="H18" s="25">
        <v>8</v>
      </c>
      <c r="I18" s="25">
        <v>0</v>
      </c>
      <c r="J18" s="26">
        <v>0</v>
      </c>
      <c r="K18" s="25">
        <v>11</v>
      </c>
      <c r="L18" s="25">
        <v>0</v>
      </c>
      <c r="M18" s="26">
        <v>0</v>
      </c>
      <c r="N18" s="25">
        <v>44</v>
      </c>
      <c r="O18" s="25">
        <v>0</v>
      </c>
      <c r="P18" s="28">
        <v>0</v>
      </c>
    </row>
    <row r="19" spans="1:16" s="29" customFormat="1" x14ac:dyDescent="0.4">
      <c r="A19" s="24" t="s">
        <v>24</v>
      </c>
      <c r="B19" s="25">
        <f t="shared" si="1"/>
        <v>488</v>
      </c>
      <c r="C19" s="25">
        <f t="shared" si="1"/>
        <v>0</v>
      </c>
      <c r="D19" s="26">
        <f t="shared" si="1"/>
        <v>0</v>
      </c>
      <c r="E19" s="25">
        <v>4</v>
      </c>
      <c r="F19" s="25">
        <v>0</v>
      </c>
      <c r="G19" s="26">
        <v>0</v>
      </c>
      <c r="H19" s="25">
        <v>3</v>
      </c>
      <c r="I19" s="25">
        <v>0</v>
      </c>
      <c r="J19" s="26">
        <v>0</v>
      </c>
      <c r="K19" s="25">
        <v>0</v>
      </c>
      <c r="L19" s="25">
        <v>0</v>
      </c>
      <c r="M19" s="26">
        <v>0</v>
      </c>
      <c r="N19" s="25">
        <v>8</v>
      </c>
      <c r="O19" s="25">
        <v>0</v>
      </c>
      <c r="P19" s="28">
        <v>0</v>
      </c>
    </row>
    <row r="20" spans="1:16" ht="14.25" thickBot="1" x14ac:dyDescent="0.45">
      <c r="A20" s="30" t="s">
        <v>25</v>
      </c>
      <c r="B20" s="31">
        <f t="shared" si="1"/>
        <v>4658</v>
      </c>
      <c r="C20" s="31">
        <f t="shared" si="1"/>
        <v>0</v>
      </c>
      <c r="D20" s="32">
        <f t="shared" si="1"/>
        <v>0</v>
      </c>
      <c r="E20" s="31">
        <v>69</v>
      </c>
      <c r="F20" s="31">
        <v>0</v>
      </c>
      <c r="G20" s="32">
        <v>0</v>
      </c>
      <c r="H20" s="31">
        <v>41</v>
      </c>
      <c r="I20" s="31">
        <v>0</v>
      </c>
      <c r="J20" s="32">
        <v>0</v>
      </c>
      <c r="K20" s="31">
        <v>25</v>
      </c>
      <c r="L20" s="31">
        <v>0</v>
      </c>
      <c r="M20" s="32">
        <v>0</v>
      </c>
      <c r="N20" s="31">
        <v>158</v>
      </c>
      <c r="O20" s="31">
        <v>0</v>
      </c>
      <c r="P20" s="33">
        <v>0</v>
      </c>
    </row>
    <row r="21" spans="1:16" x14ac:dyDescent="0.4">
      <c r="A21" s="34" t="s">
        <v>26</v>
      </c>
      <c r="B21" s="35"/>
    </row>
    <row r="22" spans="1:16" x14ac:dyDescent="0.4">
      <c r="A22" s="36" t="s">
        <v>27</v>
      </c>
    </row>
    <row r="26" spans="1:16" ht="14.25" x14ac:dyDescent="0.4">
      <c r="A26" s="1" t="s">
        <v>28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8" spans="1:16" ht="14.25" thickBot="1" x14ac:dyDescent="0.4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  <c r="P28" s="6" t="str">
        <f>P3</f>
        <v>平成３０年度</v>
      </c>
    </row>
    <row r="29" spans="1:16" ht="5.0999999999999996" customHeight="1" x14ac:dyDescent="0.4">
      <c r="A29" s="7"/>
      <c r="B29" s="8"/>
      <c r="C29" s="8"/>
      <c r="D29" s="7"/>
      <c r="E29" s="8"/>
      <c r="F29" s="8"/>
      <c r="G29" s="7"/>
      <c r="H29" s="8"/>
      <c r="I29" s="8"/>
      <c r="J29" s="7"/>
      <c r="K29" s="8"/>
      <c r="L29" s="8"/>
      <c r="M29" s="7"/>
      <c r="N29" s="8"/>
      <c r="O29" s="8"/>
      <c r="P29" s="8"/>
    </row>
    <row r="30" spans="1:16" x14ac:dyDescent="0.4">
      <c r="A30" s="9" t="s">
        <v>2</v>
      </c>
      <c r="B30" s="10" t="s">
        <v>29</v>
      </c>
      <c r="C30" s="10"/>
      <c r="D30" s="11"/>
      <c r="E30" s="10" t="s">
        <v>30</v>
      </c>
      <c r="F30" s="10"/>
      <c r="G30" s="11"/>
      <c r="H30" s="10" t="s">
        <v>31</v>
      </c>
      <c r="I30" s="10"/>
      <c r="J30" s="11"/>
      <c r="K30" s="10" t="s">
        <v>32</v>
      </c>
      <c r="L30" s="10"/>
      <c r="M30" s="11"/>
      <c r="N30" s="10" t="s">
        <v>33</v>
      </c>
      <c r="O30" s="10"/>
      <c r="P30" s="10"/>
    </row>
    <row r="31" spans="1:16" ht="21.75" x14ac:dyDescent="0.4">
      <c r="A31" s="12"/>
      <c r="B31" s="13" t="s">
        <v>8</v>
      </c>
      <c r="C31" s="14" t="s">
        <v>9</v>
      </c>
      <c r="D31" s="15" t="s">
        <v>10</v>
      </c>
      <c r="E31" s="13" t="s">
        <v>34</v>
      </c>
      <c r="F31" s="14" t="s">
        <v>9</v>
      </c>
      <c r="G31" s="15" t="s">
        <v>10</v>
      </c>
      <c r="H31" s="13" t="s">
        <v>34</v>
      </c>
      <c r="I31" s="14" t="s">
        <v>9</v>
      </c>
      <c r="J31" s="15" t="s">
        <v>10</v>
      </c>
      <c r="K31" s="13" t="s">
        <v>34</v>
      </c>
      <c r="L31" s="14" t="s">
        <v>9</v>
      </c>
      <c r="M31" s="15" t="s">
        <v>10</v>
      </c>
      <c r="N31" s="13" t="s">
        <v>34</v>
      </c>
      <c r="O31" s="14" t="s">
        <v>9</v>
      </c>
      <c r="P31" s="16" t="s">
        <v>10</v>
      </c>
    </row>
    <row r="32" spans="1:16" s="23" customFormat="1" x14ac:dyDescent="0.4">
      <c r="A32" s="17" t="s">
        <v>13</v>
      </c>
      <c r="B32" s="18">
        <f>SUM(B34:B45)</f>
        <v>87</v>
      </c>
      <c r="C32" s="18">
        <f t="shared" ref="C32:P32" si="2">SUM(C34:C45)</f>
        <v>0</v>
      </c>
      <c r="D32" s="20">
        <f t="shared" si="2"/>
        <v>0</v>
      </c>
      <c r="E32" s="18">
        <f t="shared" si="2"/>
        <v>584</v>
      </c>
      <c r="F32" s="18">
        <f t="shared" si="2"/>
        <v>0</v>
      </c>
      <c r="G32" s="20">
        <f t="shared" si="2"/>
        <v>0</v>
      </c>
      <c r="H32" s="18">
        <f t="shared" si="2"/>
        <v>2553</v>
      </c>
      <c r="I32" s="18">
        <f t="shared" si="2"/>
        <v>1</v>
      </c>
      <c r="J32" s="20">
        <f t="shared" si="2"/>
        <v>0</v>
      </c>
      <c r="K32" s="18">
        <f t="shared" si="2"/>
        <v>1304</v>
      </c>
      <c r="L32" s="18">
        <f t="shared" si="2"/>
        <v>0</v>
      </c>
      <c r="M32" s="20">
        <f t="shared" si="2"/>
        <v>0</v>
      </c>
      <c r="N32" s="21">
        <f t="shared" si="2"/>
        <v>3375</v>
      </c>
      <c r="O32" s="18">
        <f t="shared" si="2"/>
        <v>0</v>
      </c>
      <c r="P32" s="22">
        <f t="shared" si="2"/>
        <v>0</v>
      </c>
    </row>
    <row r="33" spans="1:16" x14ac:dyDescent="0.4">
      <c r="A33" s="24"/>
      <c r="B33" s="25"/>
      <c r="C33" s="25"/>
      <c r="D33" s="26"/>
      <c r="E33" s="25"/>
      <c r="F33" s="25"/>
      <c r="G33" s="26"/>
      <c r="H33" s="25"/>
      <c r="I33" s="25"/>
      <c r="J33" s="26"/>
      <c r="K33" s="25"/>
      <c r="L33" s="25"/>
      <c r="M33" s="26"/>
      <c r="N33" s="25"/>
      <c r="O33" s="25"/>
      <c r="P33" s="27"/>
    </row>
    <row r="34" spans="1:16" x14ac:dyDescent="0.4">
      <c r="A34" s="24" t="s">
        <v>14</v>
      </c>
      <c r="B34" s="25">
        <v>0</v>
      </c>
      <c r="C34" s="25">
        <v>0</v>
      </c>
      <c r="D34" s="26">
        <v>0</v>
      </c>
      <c r="E34" s="25">
        <v>23</v>
      </c>
      <c r="F34" s="25">
        <v>0</v>
      </c>
      <c r="G34" s="26">
        <v>0</v>
      </c>
      <c r="H34" s="25">
        <v>145</v>
      </c>
      <c r="I34" s="25">
        <v>0</v>
      </c>
      <c r="J34" s="26">
        <v>0</v>
      </c>
      <c r="K34" s="25">
        <v>142</v>
      </c>
      <c r="L34" s="25">
        <v>0</v>
      </c>
      <c r="M34" s="26">
        <v>0</v>
      </c>
      <c r="N34" s="25">
        <v>263</v>
      </c>
      <c r="O34" s="25">
        <v>0</v>
      </c>
      <c r="P34" s="28">
        <v>0</v>
      </c>
    </row>
    <row r="35" spans="1:16" x14ac:dyDescent="0.4">
      <c r="A35" s="24" t="s">
        <v>15</v>
      </c>
      <c r="B35" s="25">
        <v>0</v>
      </c>
      <c r="C35" s="25">
        <v>0</v>
      </c>
      <c r="D35" s="26">
        <v>0</v>
      </c>
      <c r="E35" s="25">
        <v>25</v>
      </c>
      <c r="F35" s="25">
        <v>0</v>
      </c>
      <c r="G35" s="26">
        <v>0</v>
      </c>
      <c r="H35" s="25">
        <v>139</v>
      </c>
      <c r="I35" s="25">
        <v>0</v>
      </c>
      <c r="J35" s="26">
        <v>0</v>
      </c>
      <c r="K35" s="25">
        <v>73</v>
      </c>
      <c r="L35" s="25">
        <v>0</v>
      </c>
      <c r="M35" s="26">
        <v>0</v>
      </c>
      <c r="N35" s="25">
        <v>258</v>
      </c>
      <c r="O35" s="25">
        <v>0</v>
      </c>
      <c r="P35" s="28">
        <v>0</v>
      </c>
    </row>
    <row r="36" spans="1:16" x14ac:dyDescent="0.4">
      <c r="A36" s="24" t="s">
        <v>16</v>
      </c>
      <c r="B36" s="25">
        <v>15</v>
      </c>
      <c r="C36" s="25">
        <v>0</v>
      </c>
      <c r="D36" s="26">
        <v>0</v>
      </c>
      <c r="E36" s="25">
        <v>73</v>
      </c>
      <c r="F36" s="25">
        <v>0</v>
      </c>
      <c r="G36" s="26">
        <v>0</v>
      </c>
      <c r="H36" s="25">
        <v>229</v>
      </c>
      <c r="I36" s="25">
        <v>1</v>
      </c>
      <c r="J36" s="26">
        <v>0</v>
      </c>
      <c r="K36" s="25">
        <v>140</v>
      </c>
      <c r="L36" s="25">
        <v>0</v>
      </c>
      <c r="M36" s="26">
        <v>0</v>
      </c>
      <c r="N36" s="25">
        <v>232</v>
      </c>
      <c r="O36" s="25">
        <v>0</v>
      </c>
      <c r="P36" s="28">
        <v>0</v>
      </c>
    </row>
    <row r="37" spans="1:16" x14ac:dyDescent="0.4">
      <c r="A37" s="24" t="s">
        <v>17</v>
      </c>
      <c r="B37" s="25">
        <v>1</v>
      </c>
      <c r="C37" s="25">
        <v>0</v>
      </c>
      <c r="D37" s="26">
        <v>0</v>
      </c>
      <c r="E37" s="25">
        <v>41</v>
      </c>
      <c r="F37" s="25">
        <v>0</v>
      </c>
      <c r="G37" s="26">
        <v>0</v>
      </c>
      <c r="H37" s="25">
        <v>50</v>
      </c>
      <c r="I37" s="25">
        <v>0</v>
      </c>
      <c r="J37" s="26">
        <v>0</v>
      </c>
      <c r="K37" s="25">
        <v>34</v>
      </c>
      <c r="L37" s="25">
        <v>0</v>
      </c>
      <c r="M37" s="26">
        <v>0</v>
      </c>
      <c r="N37" s="25">
        <v>82</v>
      </c>
      <c r="O37" s="25">
        <v>0</v>
      </c>
      <c r="P37" s="28">
        <v>0</v>
      </c>
    </row>
    <row r="38" spans="1:16" x14ac:dyDescent="0.4">
      <c r="A38" s="24" t="s">
        <v>18</v>
      </c>
      <c r="B38" s="25">
        <v>6</v>
      </c>
      <c r="C38" s="25">
        <v>0</v>
      </c>
      <c r="D38" s="26">
        <v>0</v>
      </c>
      <c r="E38" s="25">
        <v>26</v>
      </c>
      <c r="F38" s="25">
        <v>0</v>
      </c>
      <c r="G38" s="26">
        <v>0</v>
      </c>
      <c r="H38" s="25">
        <v>58</v>
      </c>
      <c r="I38" s="25">
        <v>0</v>
      </c>
      <c r="J38" s="26">
        <v>0</v>
      </c>
      <c r="K38" s="25">
        <v>74</v>
      </c>
      <c r="L38" s="25">
        <v>0</v>
      </c>
      <c r="M38" s="26">
        <v>0</v>
      </c>
      <c r="N38" s="25">
        <v>106</v>
      </c>
      <c r="O38" s="25">
        <v>0</v>
      </c>
      <c r="P38" s="28">
        <v>0</v>
      </c>
    </row>
    <row r="39" spans="1:16" x14ac:dyDescent="0.4">
      <c r="A39" s="24" t="s">
        <v>19</v>
      </c>
      <c r="B39" s="25">
        <v>0</v>
      </c>
      <c r="C39" s="25">
        <v>0</v>
      </c>
      <c r="D39" s="26">
        <v>0</v>
      </c>
      <c r="E39" s="25">
        <v>51</v>
      </c>
      <c r="F39" s="25">
        <v>0</v>
      </c>
      <c r="G39" s="26">
        <v>0</v>
      </c>
      <c r="H39" s="25">
        <v>38</v>
      </c>
      <c r="I39" s="25">
        <v>0</v>
      </c>
      <c r="J39" s="26">
        <v>0</v>
      </c>
      <c r="K39" s="25">
        <v>51</v>
      </c>
      <c r="L39" s="25">
        <v>0</v>
      </c>
      <c r="M39" s="26">
        <v>0</v>
      </c>
      <c r="N39" s="25">
        <v>44</v>
      </c>
      <c r="O39" s="25">
        <v>0</v>
      </c>
      <c r="P39" s="28">
        <v>0</v>
      </c>
    </row>
    <row r="40" spans="1:16" x14ac:dyDescent="0.4">
      <c r="A40" s="24" t="s">
        <v>20</v>
      </c>
      <c r="B40" s="25">
        <v>0</v>
      </c>
      <c r="C40" s="25">
        <v>0</v>
      </c>
      <c r="D40" s="26">
        <v>0</v>
      </c>
      <c r="E40" s="25">
        <v>51</v>
      </c>
      <c r="F40" s="25">
        <v>0</v>
      </c>
      <c r="G40" s="26">
        <v>0</v>
      </c>
      <c r="H40" s="25">
        <v>260</v>
      </c>
      <c r="I40" s="25">
        <v>0</v>
      </c>
      <c r="J40" s="26">
        <v>0</v>
      </c>
      <c r="K40" s="25">
        <v>121</v>
      </c>
      <c r="L40" s="25">
        <v>0</v>
      </c>
      <c r="M40" s="26">
        <v>0</v>
      </c>
      <c r="N40" s="25">
        <v>290</v>
      </c>
      <c r="O40" s="25">
        <v>0</v>
      </c>
      <c r="P40" s="28">
        <v>0</v>
      </c>
    </row>
    <row r="41" spans="1:16" s="29" customFormat="1" x14ac:dyDescent="0.4">
      <c r="A41" s="24" t="s">
        <v>21</v>
      </c>
      <c r="B41" s="25">
        <v>5</v>
      </c>
      <c r="C41" s="25">
        <v>0</v>
      </c>
      <c r="D41" s="26">
        <v>0</v>
      </c>
      <c r="E41" s="25">
        <v>20</v>
      </c>
      <c r="F41" s="25">
        <v>0</v>
      </c>
      <c r="G41" s="26">
        <v>0</v>
      </c>
      <c r="H41" s="25">
        <v>253</v>
      </c>
      <c r="I41" s="25">
        <v>0</v>
      </c>
      <c r="J41" s="26">
        <v>0</v>
      </c>
      <c r="K41" s="25">
        <v>142</v>
      </c>
      <c r="L41" s="25">
        <v>0</v>
      </c>
      <c r="M41" s="26">
        <v>0</v>
      </c>
      <c r="N41" s="25">
        <v>434</v>
      </c>
      <c r="O41" s="25">
        <v>0</v>
      </c>
      <c r="P41" s="28">
        <v>0</v>
      </c>
    </row>
    <row r="42" spans="1:16" s="29" customFormat="1" x14ac:dyDescent="0.4">
      <c r="A42" s="24" t="s">
        <v>22</v>
      </c>
      <c r="B42" s="25">
        <v>30</v>
      </c>
      <c r="C42" s="25">
        <v>0</v>
      </c>
      <c r="D42" s="26">
        <v>0</v>
      </c>
      <c r="E42" s="25">
        <v>72</v>
      </c>
      <c r="F42" s="25">
        <v>0</v>
      </c>
      <c r="G42" s="26">
        <v>0</v>
      </c>
      <c r="H42" s="25">
        <v>255</v>
      </c>
      <c r="I42" s="25">
        <v>0</v>
      </c>
      <c r="J42" s="26">
        <v>0</v>
      </c>
      <c r="K42" s="25">
        <v>115</v>
      </c>
      <c r="L42" s="25">
        <v>0</v>
      </c>
      <c r="M42" s="26">
        <v>0</v>
      </c>
      <c r="N42" s="25">
        <v>269</v>
      </c>
      <c r="O42" s="25">
        <v>0</v>
      </c>
      <c r="P42" s="28">
        <v>0</v>
      </c>
    </row>
    <row r="43" spans="1:16" s="29" customFormat="1" x14ac:dyDescent="0.4">
      <c r="A43" s="24" t="s">
        <v>23</v>
      </c>
      <c r="B43" s="25">
        <v>21</v>
      </c>
      <c r="C43" s="25">
        <v>0</v>
      </c>
      <c r="D43" s="26">
        <v>0</v>
      </c>
      <c r="E43" s="25">
        <v>70</v>
      </c>
      <c r="F43" s="25">
        <v>0</v>
      </c>
      <c r="G43" s="26">
        <v>0</v>
      </c>
      <c r="H43" s="25">
        <v>295</v>
      </c>
      <c r="I43" s="25">
        <v>0</v>
      </c>
      <c r="J43" s="26">
        <v>0</v>
      </c>
      <c r="K43" s="25">
        <v>108</v>
      </c>
      <c r="L43" s="25">
        <v>0</v>
      </c>
      <c r="M43" s="26">
        <v>0</v>
      </c>
      <c r="N43" s="25">
        <v>358</v>
      </c>
      <c r="O43" s="25">
        <v>0</v>
      </c>
      <c r="P43" s="28">
        <v>0</v>
      </c>
    </row>
    <row r="44" spans="1:16" x14ac:dyDescent="0.4">
      <c r="A44" s="24" t="s">
        <v>24</v>
      </c>
      <c r="B44" s="25">
        <v>5</v>
      </c>
      <c r="C44" s="25">
        <v>0</v>
      </c>
      <c r="D44" s="26">
        <v>0</v>
      </c>
      <c r="E44" s="25">
        <v>22</v>
      </c>
      <c r="F44" s="25">
        <v>0</v>
      </c>
      <c r="G44" s="26">
        <v>0</v>
      </c>
      <c r="H44" s="25">
        <v>102</v>
      </c>
      <c r="I44" s="25">
        <v>0</v>
      </c>
      <c r="J44" s="26">
        <v>0</v>
      </c>
      <c r="K44" s="25">
        <v>39</v>
      </c>
      <c r="L44" s="25">
        <v>0</v>
      </c>
      <c r="M44" s="26">
        <v>0</v>
      </c>
      <c r="N44" s="25">
        <v>129</v>
      </c>
      <c r="O44" s="25">
        <v>0</v>
      </c>
      <c r="P44" s="28">
        <v>0</v>
      </c>
    </row>
    <row r="45" spans="1:16" ht="14.25" thickBot="1" x14ac:dyDescent="0.45">
      <c r="A45" s="30" t="s">
        <v>25</v>
      </c>
      <c r="B45" s="31">
        <v>4</v>
      </c>
      <c r="C45" s="31">
        <v>0</v>
      </c>
      <c r="D45" s="32">
        <v>0</v>
      </c>
      <c r="E45" s="31">
        <v>110</v>
      </c>
      <c r="F45" s="31">
        <v>0</v>
      </c>
      <c r="G45" s="32">
        <v>0</v>
      </c>
      <c r="H45" s="31">
        <v>729</v>
      </c>
      <c r="I45" s="31">
        <v>0</v>
      </c>
      <c r="J45" s="32">
        <v>0</v>
      </c>
      <c r="K45" s="31">
        <v>265</v>
      </c>
      <c r="L45" s="31">
        <v>0</v>
      </c>
      <c r="M45" s="32">
        <v>0</v>
      </c>
      <c r="N45" s="31">
        <v>910</v>
      </c>
      <c r="O45" s="31">
        <v>0</v>
      </c>
      <c r="P45" s="33">
        <v>0</v>
      </c>
    </row>
    <row r="49" spans="1:16" ht="14.25" x14ac:dyDescent="0.4">
      <c r="A49" s="1" t="s">
        <v>35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1" spans="1:16" ht="14.25" thickBot="1" x14ac:dyDescent="0.4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6" t="str">
        <f>P3</f>
        <v>平成３０年度</v>
      </c>
    </row>
    <row r="52" spans="1:16" ht="5.0999999999999996" customHeight="1" x14ac:dyDescent="0.4">
      <c r="A52" s="7"/>
      <c r="B52" s="8"/>
      <c r="C52" s="8"/>
      <c r="D52" s="7"/>
      <c r="E52" s="8"/>
      <c r="F52" s="8"/>
      <c r="G52" s="7"/>
      <c r="H52" s="8"/>
      <c r="I52" s="8"/>
      <c r="J52" s="7"/>
      <c r="K52" s="8"/>
      <c r="L52" s="8"/>
      <c r="M52" s="7"/>
      <c r="N52" s="8"/>
      <c r="O52" s="8"/>
      <c r="P52" s="8"/>
    </row>
    <row r="53" spans="1:16" x14ac:dyDescent="0.4">
      <c r="A53" s="9" t="s">
        <v>2</v>
      </c>
      <c r="B53" s="10" t="s">
        <v>36</v>
      </c>
      <c r="C53" s="10"/>
      <c r="D53" s="11"/>
      <c r="E53" s="37" t="s">
        <v>37</v>
      </c>
      <c r="F53" s="38"/>
      <c r="G53" s="39"/>
      <c r="H53" s="10" t="s">
        <v>38</v>
      </c>
      <c r="I53" s="10"/>
      <c r="J53" s="11"/>
      <c r="K53" s="10" t="s">
        <v>39</v>
      </c>
      <c r="L53" s="10"/>
      <c r="M53" s="11"/>
      <c r="N53" s="40" t="s">
        <v>40</v>
      </c>
      <c r="O53" s="41"/>
      <c r="P53" s="41"/>
    </row>
    <row r="54" spans="1:16" ht="21.75" x14ac:dyDescent="0.4">
      <c r="A54" s="12"/>
      <c r="B54" s="13" t="s">
        <v>8</v>
      </c>
      <c r="C54" s="14" t="s">
        <v>9</v>
      </c>
      <c r="D54" s="15" t="s">
        <v>10</v>
      </c>
      <c r="E54" s="13" t="s">
        <v>8</v>
      </c>
      <c r="F54" s="14" t="s">
        <v>9</v>
      </c>
      <c r="G54" s="15" t="s">
        <v>10</v>
      </c>
      <c r="H54" s="13" t="s">
        <v>8</v>
      </c>
      <c r="I54" s="14" t="s">
        <v>9</v>
      </c>
      <c r="J54" s="15" t="s">
        <v>10</v>
      </c>
      <c r="K54" s="13" t="s">
        <v>8</v>
      </c>
      <c r="L54" s="14" t="s">
        <v>9</v>
      </c>
      <c r="M54" s="15" t="s">
        <v>10</v>
      </c>
      <c r="N54" s="13" t="s">
        <v>8</v>
      </c>
      <c r="O54" s="14" t="s">
        <v>9</v>
      </c>
      <c r="P54" s="16" t="s">
        <v>10</v>
      </c>
    </row>
    <row r="55" spans="1:16" s="23" customFormat="1" x14ac:dyDescent="0.4">
      <c r="A55" s="17" t="s">
        <v>13</v>
      </c>
      <c r="B55" s="18">
        <f>SUM(B57:B68)</f>
        <v>2702</v>
      </c>
      <c r="C55" s="18">
        <f t="shared" ref="C55:P55" si="3">SUM(C57:C68)</f>
        <v>0</v>
      </c>
      <c r="D55" s="20">
        <f t="shared" si="3"/>
        <v>0</v>
      </c>
      <c r="E55" s="18">
        <f t="shared" si="3"/>
        <v>2</v>
      </c>
      <c r="F55" s="18">
        <f t="shared" si="3"/>
        <v>0</v>
      </c>
      <c r="G55" s="20">
        <f t="shared" si="3"/>
        <v>0</v>
      </c>
      <c r="H55" s="18">
        <f t="shared" si="3"/>
        <v>1303</v>
      </c>
      <c r="I55" s="18">
        <f t="shared" si="3"/>
        <v>0</v>
      </c>
      <c r="J55" s="20">
        <f t="shared" si="3"/>
        <v>0</v>
      </c>
      <c r="K55" s="18">
        <f t="shared" si="3"/>
        <v>0</v>
      </c>
      <c r="L55" s="18">
        <f t="shared" si="3"/>
        <v>0</v>
      </c>
      <c r="M55" s="20">
        <f t="shared" si="3"/>
        <v>0</v>
      </c>
      <c r="N55" s="21">
        <f t="shared" si="3"/>
        <v>2391</v>
      </c>
      <c r="O55" s="18">
        <f t="shared" si="3"/>
        <v>0</v>
      </c>
      <c r="P55" s="22">
        <f t="shared" si="3"/>
        <v>0</v>
      </c>
    </row>
    <row r="56" spans="1:16" x14ac:dyDescent="0.4">
      <c r="A56" s="24"/>
      <c r="B56" s="25"/>
      <c r="C56" s="25"/>
      <c r="D56" s="26"/>
      <c r="E56" s="25"/>
      <c r="F56" s="25"/>
      <c r="G56" s="26"/>
      <c r="H56" s="25"/>
      <c r="I56" s="25"/>
      <c r="J56" s="26"/>
      <c r="K56" s="25"/>
      <c r="L56" s="25"/>
      <c r="M56" s="26"/>
      <c r="N56" s="25"/>
      <c r="O56" s="25"/>
      <c r="P56" s="27"/>
    </row>
    <row r="57" spans="1:16" x14ac:dyDescent="0.4">
      <c r="A57" s="24" t="s">
        <v>14</v>
      </c>
      <c r="B57" s="25">
        <v>118</v>
      </c>
      <c r="C57" s="25">
        <v>0</v>
      </c>
      <c r="D57" s="26">
        <v>0</v>
      </c>
      <c r="E57" s="25">
        <v>0</v>
      </c>
      <c r="F57" s="25">
        <v>0</v>
      </c>
      <c r="G57" s="26">
        <v>0</v>
      </c>
      <c r="H57" s="25">
        <v>103</v>
      </c>
      <c r="I57" s="25">
        <v>0</v>
      </c>
      <c r="J57" s="26">
        <v>0</v>
      </c>
      <c r="K57" s="25">
        <v>0</v>
      </c>
      <c r="L57" s="25">
        <v>0</v>
      </c>
      <c r="M57" s="26">
        <v>0</v>
      </c>
      <c r="N57" s="25">
        <v>59</v>
      </c>
      <c r="O57" s="25">
        <v>0</v>
      </c>
      <c r="P57" s="28">
        <v>0</v>
      </c>
    </row>
    <row r="58" spans="1:16" x14ac:dyDescent="0.4">
      <c r="A58" s="24" t="s">
        <v>15</v>
      </c>
      <c r="B58" s="25">
        <v>98</v>
      </c>
      <c r="C58" s="25">
        <v>0</v>
      </c>
      <c r="D58" s="26">
        <v>0</v>
      </c>
      <c r="E58" s="25">
        <v>1</v>
      </c>
      <c r="F58" s="25">
        <v>0</v>
      </c>
      <c r="G58" s="26">
        <v>0</v>
      </c>
      <c r="H58" s="25">
        <v>47</v>
      </c>
      <c r="I58" s="25">
        <v>0</v>
      </c>
      <c r="J58" s="26">
        <v>0</v>
      </c>
      <c r="K58" s="25">
        <v>0</v>
      </c>
      <c r="L58" s="25">
        <v>0</v>
      </c>
      <c r="M58" s="26">
        <v>0</v>
      </c>
      <c r="N58" s="25">
        <v>101</v>
      </c>
      <c r="O58" s="25">
        <v>0</v>
      </c>
      <c r="P58" s="28">
        <v>0</v>
      </c>
    </row>
    <row r="59" spans="1:16" x14ac:dyDescent="0.4">
      <c r="A59" s="24" t="s">
        <v>16</v>
      </c>
      <c r="B59" s="25">
        <v>267</v>
      </c>
      <c r="C59" s="25">
        <v>0</v>
      </c>
      <c r="D59" s="26">
        <v>0</v>
      </c>
      <c r="E59" s="25">
        <v>0</v>
      </c>
      <c r="F59" s="25">
        <v>0</v>
      </c>
      <c r="G59" s="26">
        <v>0</v>
      </c>
      <c r="H59" s="25">
        <v>1</v>
      </c>
      <c r="I59" s="25">
        <v>0</v>
      </c>
      <c r="J59" s="26">
        <v>0</v>
      </c>
      <c r="K59" s="25">
        <v>0</v>
      </c>
      <c r="L59" s="25">
        <v>0</v>
      </c>
      <c r="M59" s="26">
        <v>0</v>
      </c>
      <c r="N59" s="25">
        <v>213</v>
      </c>
      <c r="O59" s="25">
        <v>0</v>
      </c>
      <c r="P59" s="28">
        <v>0</v>
      </c>
    </row>
    <row r="60" spans="1:16" x14ac:dyDescent="0.4">
      <c r="A60" s="24" t="s">
        <v>17</v>
      </c>
      <c r="B60" s="25">
        <v>19</v>
      </c>
      <c r="C60" s="25">
        <v>0</v>
      </c>
      <c r="D60" s="26">
        <v>0</v>
      </c>
      <c r="E60" s="25">
        <v>0</v>
      </c>
      <c r="F60" s="25">
        <v>0</v>
      </c>
      <c r="G60" s="26">
        <v>0</v>
      </c>
      <c r="H60" s="25">
        <v>9</v>
      </c>
      <c r="I60" s="25">
        <v>0</v>
      </c>
      <c r="J60" s="26">
        <v>0</v>
      </c>
      <c r="K60" s="25">
        <v>0</v>
      </c>
      <c r="L60" s="25">
        <v>0</v>
      </c>
      <c r="M60" s="26">
        <v>0</v>
      </c>
      <c r="N60" s="25">
        <v>28</v>
      </c>
      <c r="O60" s="25">
        <v>0</v>
      </c>
      <c r="P60" s="28">
        <v>0</v>
      </c>
    </row>
    <row r="61" spans="1:16" x14ac:dyDescent="0.4">
      <c r="A61" s="24" t="s">
        <v>18</v>
      </c>
      <c r="B61" s="25">
        <v>106</v>
      </c>
      <c r="C61" s="25">
        <v>0</v>
      </c>
      <c r="D61" s="26">
        <v>0</v>
      </c>
      <c r="E61" s="25">
        <v>0</v>
      </c>
      <c r="F61" s="25">
        <v>0</v>
      </c>
      <c r="G61" s="26">
        <v>0</v>
      </c>
      <c r="H61" s="25">
        <v>18</v>
      </c>
      <c r="I61" s="25">
        <v>0</v>
      </c>
      <c r="J61" s="26">
        <v>0</v>
      </c>
      <c r="K61" s="25">
        <v>0</v>
      </c>
      <c r="L61" s="25">
        <v>0</v>
      </c>
      <c r="M61" s="26">
        <v>0</v>
      </c>
      <c r="N61" s="25">
        <v>66</v>
      </c>
      <c r="O61" s="25">
        <v>0</v>
      </c>
      <c r="P61" s="28">
        <v>0</v>
      </c>
    </row>
    <row r="62" spans="1:16" x14ac:dyDescent="0.4">
      <c r="A62" s="24" t="s">
        <v>19</v>
      </c>
      <c r="B62" s="25">
        <v>40</v>
      </c>
      <c r="C62" s="25">
        <v>0</v>
      </c>
      <c r="D62" s="26">
        <v>0</v>
      </c>
      <c r="E62" s="25">
        <v>0</v>
      </c>
      <c r="F62" s="25">
        <v>0</v>
      </c>
      <c r="G62" s="26">
        <v>0</v>
      </c>
      <c r="H62" s="25">
        <v>0</v>
      </c>
      <c r="I62" s="25">
        <v>0</v>
      </c>
      <c r="J62" s="26">
        <v>0</v>
      </c>
      <c r="K62" s="25">
        <v>0</v>
      </c>
      <c r="L62" s="25">
        <v>0</v>
      </c>
      <c r="M62" s="26">
        <v>0</v>
      </c>
      <c r="N62" s="25">
        <v>0</v>
      </c>
      <c r="O62" s="25">
        <v>0</v>
      </c>
      <c r="P62" s="28">
        <v>0</v>
      </c>
    </row>
    <row r="63" spans="1:16" x14ac:dyDescent="0.4">
      <c r="A63" s="24" t="s">
        <v>41</v>
      </c>
      <c r="B63" s="25">
        <v>120</v>
      </c>
      <c r="C63" s="25">
        <v>0</v>
      </c>
      <c r="D63" s="26">
        <v>0</v>
      </c>
      <c r="E63" s="25">
        <v>0</v>
      </c>
      <c r="F63" s="25">
        <v>0</v>
      </c>
      <c r="G63" s="26">
        <v>0</v>
      </c>
      <c r="H63" s="25">
        <v>15</v>
      </c>
      <c r="I63" s="25">
        <v>0</v>
      </c>
      <c r="J63" s="26">
        <v>0</v>
      </c>
      <c r="K63" s="25">
        <v>0</v>
      </c>
      <c r="L63" s="25">
        <v>0</v>
      </c>
      <c r="M63" s="26">
        <v>0</v>
      </c>
      <c r="N63" s="25">
        <v>37</v>
      </c>
      <c r="O63" s="25">
        <v>0</v>
      </c>
      <c r="P63" s="28">
        <v>0</v>
      </c>
    </row>
    <row r="64" spans="1:16" s="29" customFormat="1" x14ac:dyDescent="0.4">
      <c r="A64" s="24" t="s">
        <v>21</v>
      </c>
      <c r="B64" s="25">
        <v>412</v>
      </c>
      <c r="C64" s="25">
        <v>0</v>
      </c>
      <c r="D64" s="26">
        <v>0</v>
      </c>
      <c r="E64" s="25">
        <v>0</v>
      </c>
      <c r="F64" s="25">
        <v>0</v>
      </c>
      <c r="G64" s="26">
        <v>0</v>
      </c>
      <c r="H64" s="25">
        <v>73</v>
      </c>
      <c r="I64" s="25">
        <v>0</v>
      </c>
      <c r="J64" s="26">
        <v>0</v>
      </c>
      <c r="K64" s="25">
        <v>0</v>
      </c>
      <c r="L64" s="25">
        <v>0</v>
      </c>
      <c r="M64" s="26">
        <v>0</v>
      </c>
      <c r="N64" s="25">
        <v>1021</v>
      </c>
      <c r="O64" s="25">
        <v>0</v>
      </c>
      <c r="P64" s="28">
        <v>0</v>
      </c>
    </row>
    <row r="65" spans="1:16" s="29" customFormat="1" x14ac:dyDescent="0.4">
      <c r="A65" s="24" t="s">
        <v>22</v>
      </c>
      <c r="B65" s="25">
        <v>248</v>
      </c>
      <c r="C65" s="25">
        <v>0</v>
      </c>
      <c r="D65" s="26">
        <v>0</v>
      </c>
      <c r="E65" s="25">
        <v>0</v>
      </c>
      <c r="F65" s="25">
        <v>0</v>
      </c>
      <c r="G65" s="26">
        <v>0</v>
      </c>
      <c r="H65" s="25">
        <v>50</v>
      </c>
      <c r="I65" s="25">
        <v>0</v>
      </c>
      <c r="J65" s="26">
        <v>0</v>
      </c>
      <c r="K65" s="25">
        <v>0</v>
      </c>
      <c r="L65" s="25">
        <v>0</v>
      </c>
      <c r="M65" s="26">
        <v>0</v>
      </c>
      <c r="N65" s="25">
        <v>33</v>
      </c>
      <c r="O65" s="25">
        <v>0</v>
      </c>
      <c r="P65" s="28">
        <v>0</v>
      </c>
    </row>
    <row r="66" spans="1:16" s="29" customFormat="1" x14ac:dyDescent="0.4">
      <c r="A66" s="24" t="s">
        <v>23</v>
      </c>
      <c r="B66" s="25">
        <v>373</v>
      </c>
      <c r="C66" s="25">
        <v>0</v>
      </c>
      <c r="D66" s="26">
        <v>0</v>
      </c>
      <c r="E66" s="25">
        <v>0</v>
      </c>
      <c r="F66" s="25">
        <v>0</v>
      </c>
      <c r="G66" s="26">
        <v>0</v>
      </c>
      <c r="H66" s="25">
        <v>135</v>
      </c>
      <c r="I66" s="25">
        <v>0</v>
      </c>
      <c r="J66" s="26">
        <v>0</v>
      </c>
      <c r="K66" s="25">
        <v>0</v>
      </c>
      <c r="L66" s="25">
        <v>0</v>
      </c>
      <c r="M66" s="26">
        <v>0</v>
      </c>
      <c r="N66" s="25">
        <v>64</v>
      </c>
      <c r="O66" s="25">
        <v>0</v>
      </c>
      <c r="P66" s="28">
        <v>0</v>
      </c>
    </row>
    <row r="67" spans="1:16" x14ac:dyDescent="0.4">
      <c r="A67" s="24" t="s">
        <v>24</v>
      </c>
      <c r="B67" s="25">
        <v>155</v>
      </c>
      <c r="C67" s="25">
        <v>0</v>
      </c>
      <c r="D67" s="26">
        <v>0</v>
      </c>
      <c r="E67" s="25">
        <v>1</v>
      </c>
      <c r="F67" s="25">
        <v>0</v>
      </c>
      <c r="G67" s="26">
        <v>0</v>
      </c>
      <c r="H67" s="25">
        <v>7</v>
      </c>
      <c r="I67" s="25">
        <v>0</v>
      </c>
      <c r="J67" s="26">
        <v>0</v>
      </c>
      <c r="K67" s="25">
        <v>0</v>
      </c>
      <c r="L67" s="25">
        <v>0</v>
      </c>
      <c r="M67" s="26">
        <v>0</v>
      </c>
      <c r="N67" s="25">
        <v>13</v>
      </c>
      <c r="O67" s="25">
        <v>0</v>
      </c>
      <c r="P67" s="28">
        <v>0</v>
      </c>
    </row>
    <row r="68" spans="1:16" ht="14.25" thickBot="1" x14ac:dyDescent="0.45">
      <c r="A68" s="30" t="s">
        <v>25</v>
      </c>
      <c r="B68" s="31">
        <v>746</v>
      </c>
      <c r="C68" s="31">
        <v>0</v>
      </c>
      <c r="D68" s="32">
        <v>0</v>
      </c>
      <c r="E68" s="31">
        <v>0</v>
      </c>
      <c r="F68" s="31">
        <v>0</v>
      </c>
      <c r="G68" s="32">
        <v>0</v>
      </c>
      <c r="H68" s="31">
        <v>845</v>
      </c>
      <c r="I68" s="31">
        <v>0</v>
      </c>
      <c r="J68" s="32">
        <v>0</v>
      </c>
      <c r="K68" s="31">
        <v>0</v>
      </c>
      <c r="L68" s="31">
        <v>0</v>
      </c>
      <c r="M68" s="32">
        <v>0</v>
      </c>
      <c r="N68" s="31">
        <v>756</v>
      </c>
      <c r="O68" s="31">
        <v>0</v>
      </c>
      <c r="P68" s="33">
        <v>0</v>
      </c>
    </row>
  </sheetData>
  <mergeCells count="21">
    <mergeCell ref="A49:P49"/>
    <mergeCell ref="A53:A54"/>
    <mergeCell ref="B53:D53"/>
    <mergeCell ref="E53:G53"/>
    <mergeCell ref="H53:J53"/>
    <mergeCell ref="K53:M53"/>
    <mergeCell ref="N53:P53"/>
    <mergeCell ref="A26:P26"/>
    <mergeCell ref="A30:A31"/>
    <mergeCell ref="B30:D30"/>
    <mergeCell ref="E30:G30"/>
    <mergeCell ref="H30:J30"/>
    <mergeCell ref="K30:M30"/>
    <mergeCell ref="N30:P30"/>
    <mergeCell ref="A1:P1"/>
    <mergeCell ref="A5:A6"/>
    <mergeCell ref="B5:D5"/>
    <mergeCell ref="E5:G5"/>
    <mergeCell ref="H5:J5"/>
    <mergeCell ref="K5:M5"/>
    <mergeCell ref="N5:P5"/>
  </mergeCells>
  <phoneticPr fontId="3"/>
  <pageMargins left="0.78740157480314965" right="0.78740157480314965" top="0.98425196850393704" bottom="0.98425196850393704" header="0.51181102362204722" footer="0.51181102362204722"/>
  <pageSetup paperSize="8" scale="67" orientation="portrait" r:id="rId1"/>
  <headerFooter alignWithMargins="0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62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2020-06-14T04:48:04Z</cp:lastPrinted>
  <dcterms:created xsi:type="dcterms:W3CDTF">2020-06-14T04:42:18Z</dcterms:created>
  <dcterms:modified xsi:type="dcterms:W3CDTF">2020-06-14T04:48:07Z</dcterms:modified>
</cp:coreProperties>
</file>