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61" sheetId="1" r:id="rId1"/>
  </sheet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8" i="1" l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X173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E8" i="1" l="1"/>
  <c r="C8" i="1"/>
  <c r="D8" i="1"/>
  <c r="B8" i="1"/>
  <c r="G8" i="1"/>
  <c r="F8" i="1"/>
</calcChain>
</file>

<file path=xl/sharedStrings.xml><?xml version="1.0" encoding="utf-8"?>
<sst xmlns="http://schemas.openxmlformats.org/spreadsheetml/2006/main" count="378" uniqueCount="65">
  <si>
    <r>
      <t>第６１表（８－１）  食品衛生法に基づく許可を要する施設数・処分件数</t>
    </r>
    <r>
      <rPr>
        <sz val="11"/>
        <rFont val="ＭＳ Ｐゴシック"/>
        <family val="3"/>
        <charset val="128"/>
      </rPr>
      <t>　　営業種別・保健所別</t>
    </r>
    <rPh sb="0" eb="1">
      <t>ダイ</t>
    </rPh>
    <rPh sb="3" eb="4">
      <t>ヒョウ</t>
    </rPh>
    <rPh sb="11" eb="13">
      <t>ショクヒン</t>
    </rPh>
    <rPh sb="13" eb="16">
      <t>エイセイホウ</t>
    </rPh>
    <rPh sb="17" eb="18">
      <t>モト</t>
    </rPh>
    <rPh sb="20" eb="22">
      <t>キョカ</t>
    </rPh>
    <rPh sb="23" eb="24">
      <t>ヨウ</t>
    </rPh>
    <rPh sb="26" eb="29">
      <t>シセツスウ</t>
    </rPh>
    <rPh sb="30" eb="34">
      <t>ショブンケンスウ</t>
    </rPh>
    <rPh sb="36" eb="38">
      <t>エイギョウ</t>
    </rPh>
    <rPh sb="38" eb="40">
      <t>シュベツ</t>
    </rPh>
    <rPh sb="41" eb="44">
      <t>ホケンショ</t>
    </rPh>
    <rPh sb="44" eb="45">
      <t>ベツ</t>
    </rPh>
    <phoneticPr fontId="4"/>
  </si>
  <si>
    <t>平成３０年度</t>
    <rPh sb="0" eb="2">
      <t>ヘイセイ</t>
    </rPh>
    <phoneticPr fontId="4"/>
  </si>
  <si>
    <t>保健所</t>
    <rPh sb="0" eb="3">
      <t>ホケンショ</t>
    </rPh>
    <phoneticPr fontId="4"/>
  </si>
  <si>
    <t>総数</t>
    <rPh sb="0" eb="2">
      <t>ソウスウ</t>
    </rPh>
    <phoneticPr fontId="4"/>
  </si>
  <si>
    <t>飲食店</t>
    <rPh sb="0" eb="3">
      <t>インショクテン</t>
    </rPh>
    <phoneticPr fontId="4"/>
  </si>
  <si>
    <t>菓子製造業</t>
    <rPh sb="0" eb="2">
      <t>カシ</t>
    </rPh>
    <rPh sb="2" eb="5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</si>
  <si>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</si>
  <si>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r>
      <t>営業施設数</t>
    </r>
    <r>
      <rPr>
        <sz val="6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6" eb="9">
      <t>ネンドマツ</t>
    </rPh>
    <rPh sb="9" eb="11">
      <t>ゲンザイ</t>
    </rPh>
    <phoneticPr fontId="4"/>
  </si>
  <si>
    <t>営業許可施設数</t>
    <rPh sb="0" eb="2">
      <t>エイギョウ</t>
    </rPh>
    <rPh sb="2" eb="4">
      <t>キョカ</t>
    </rPh>
    <rPh sb="4" eb="7">
      <t>シセツスウ</t>
    </rPh>
    <phoneticPr fontId="4"/>
  </si>
  <si>
    <t>廃業　　　　　施設数</t>
    <rPh sb="0" eb="2">
      <t>ハイギョウ</t>
    </rPh>
    <rPh sb="7" eb="10">
      <t>シセツスウ</t>
    </rPh>
    <phoneticPr fontId="4"/>
  </si>
  <si>
    <t>処分件数</t>
    <rPh sb="0" eb="4">
      <t>ショブンケンスウ</t>
    </rPh>
    <phoneticPr fontId="4"/>
  </si>
  <si>
    <t>告発件数</t>
    <rPh sb="0" eb="2">
      <t>コクハツ</t>
    </rPh>
    <rPh sb="2" eb="4">
      <t>ケンスウ</t>
    </rPh>
    <phoneticPr fontId="4"/>
  </si>
  <si>
    <t>継　続</t>
    <rPh sb="0" eb="1">
      <t>ツギ</t>
    </rPh>
    <rPh sb="2" eb="3">
      <t>ゾク</t>
    </rPh>
    <phoneticPr fontId="4"/>
  </si>
  <si>
    <t>新　規</t>
    <rPh sb="0" eb="1">
      <t>シン</t>
    </rPh>
    <rPh sb="2" eb="3">
      <t>キ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</si>
  <si>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</si>
  <si>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</si>
  <si>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</si>
  <si>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</si>
  <si>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</si>
  <si>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</si>
  <si>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</si>
  <si>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</si>
  <si>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</si>
  <si>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</si>
  <si>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</si>
  <si>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</si>
  <si>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</si>
  <si>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</si>
  <si>
    <t xml:space="preserve"> 　注：処分とは営業許可取消命令、営業禁止命令、営業停止命令、改善命令、物品廃棄命令等への総称である。</t>
    <rPh sb="2" eb="3">
      <t>チュウ</t>
    </rPh>
    <rPh sb="4" eb="6">
      <t>ショブン</t>
    </rPh>
    <rPh sb="8" eb="10">
      <t>エイギョウ</t>
    </rPh>
    <rPh sb="10" eb="12">
      <t>キョカ</t>
    </rPh>
    <rPh sb="12" eb="14">
      <t>トリケシ</t>
    </rPh>
    <rPh sb="14" eb="16">
      <t>メイレイ</t>
    </rPh>
    <rPh sb="17" eb="19">
      <t>エイギョウ</t>
    </rPh>
    <rPh sb="19" eb="21">
      <t>キンシ</t>
    </rPh>
    <rPh sb="21" eb="23">
      <t>メイレイ</t>
    </rPh>
    <rPh sb="24" eb="26">
      <t>エイギョウ</t>
    </rPh>
    <rPh sb="26" eb="28">
      <t>テイシ</t>
    </rPh>
    <rPh sb="28" eb="30">
      <t>メイレイ</t>
    </rPh>
    <rPh sb="31" eb="33">
      <t>カイゼン</t>
    </rPh>
    <rPh sb="33" eb="35">
      <t>メイレイ</t>
    </rPh>
    <rPh sb="36" eb="38">
      <t>ブッピン</t>
    </rPh>
    <rPh sb="38" eb="40">
      <t>ハイキ</t>
    </rPh>
    <rPh sb="40" eb="42">
      <t>メイレイ</t>
    </rPh>
    <rPh sb="42" eb="43">
      <t>トウ</t>
    </rPh>
    <rPh sb="45" eb="47">
      <t>ソウショウ</t>
    </rPh>
    <phoneticPr fontId="4"/>
  </si>
  <si>
    <t>第６１表（８－２）  　　つ　づ　き</t>
    <rPh sb="0" eb="1">
      <t>ダイ</t>
    </rPh>
    <rPh sb="3" eb="4">
      <t>ヒョウ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</si>
  <si>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</si>
  <si>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</si>
  <si>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</si>
  <si>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</si>
  <si>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第６１表（８－３）　　　つ　づ　き</t>
    <rPh sb="0" eb="1">
      <t>ダイ</t>
    </rPh>
    <rPh sb="3" eb="4">
      <t>ヒョウ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</si>
  <si>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</si>
  <si>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</si>
  <si>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かん詰・びん詰食品製造業</t>
    <rPh sb="2" eb="3">
      <t>ツ</t>
    </rPh>
    <rPh sb="6" eb="7">
      <t>ツ</t>
    </rPh>
    <rPh sb="7" eb="9">
      <t>ショクヒン</t>
    </rPh>
    <rPh sb="9" eb="12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</si>
  <si>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</si>
  <si>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中濃</t>
    <rPh sb="0" eb="2">
      <t>チュウノウ</t>
    </rPh>
    <phoneticPr fontId="4"/>
  </si>
  <si>
    <t>第６１表（８－４）　　　つ　づ　き</t>
    <rPh sb="0" eb="1">
      <t>ダイ</t>
    </rPh>
    <rPh sb="3" eb="4">
      <t>ヒョウ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</si>
  <si>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</si>
  <si>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アイスクリーム製造業</t>
    <rPh sb="7" eb="10">
      <t>セイゾウギョウ</t>
    </rPh>
    <phoneticPr fontId="4"/>
  </si>
  <si>
    <t>乳類販売業</t>
    <rPh sb="0" eb="2">
      <t>ニュウルイ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</si>
  <si>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</si>
  <si>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第６１表（８－５）　　　つ　づ　き</t>
    <rPh sb="0" eb="1">
      <t>ダイ</t>
    </rPh>
    <rPh sb="3" eb="4">
      <t>ヒョウ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</si>
  <si>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</si>
  <si>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</si>
  <si>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</si>
  <si>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食用油脂製造業</t>
    <rPh sb="0" eb="2">
      <t>ショクヨウ</t>
    </rPh>
    <rPh sb="2" eb="3">
      <t>アブラ</t>
    </rPh>
    <rPh sb="3" eb="4">
      <t>アブラ</t>
    </rPh>
    <rPh sb="4" eb="7">
      <t>セイゾウギョウ</t>
    </rPh>
    <phoneticPr fontId="4"/>
  </si>
  <si>
    <t>第６１表（８－６）　　　つ　づ　き</t>
    <rPh sb="0" eb="1">
      <t>ダイ</t>
    </rPh>
    <rPh sb="3" eb="4">
      <t>ヒョウ</t>
    </rPh>
    <phoneticPr fontId="4"/>
  </si>
  <si>
    <t>みそ製造業</t>
    <rPh sb="2" eb="5">
      <t>セイゾウギョウ</t>
    </rPh>
    <phoneticPr fontId="4"/>
  </si>
  <si>
    <t>しょう油製造業</t>
    <rPh sb="3" eb="4">
      <t>ユ</t>
    </rPh>
    <rPh sb="4" eb="7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</si>
  <si>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</si>
  <si>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</si>
  <si>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第６１表（８－７）　　　つ　づ　き</t>
    <rPh sb="0" eb="1">
      <t>ダイ</t>
    </rPh>
    <rPh sb="3" eb="4">
      <t>ヒョウ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</si>
  <si>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</si>
  <si>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</si>
  <si>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</si>
  <si>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</si>
  <si>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第６１表（８－８）　　　つ　づ　き</t>
    <rPh sb="0" eb="1">
      <t>ダイ</t>
    </rPh>
    <rPh sb="3" eb="4">
      <t>ヒョウ</t>
    </rPh>
    <phoneticPr fontId="4"/>
  </si>
  <si>
    <t>添加物製造業</t>
    <rPh sb="0" eb="3">
      <t>テンカブツ</t>
    </rPh>
    <rPh sb="3" eb="6">
      <t>セイゾウギョウ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</si>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</sst>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1" fillId="0" borderId="1" xfId="1" applyFont="1" applyFill="1" applyBorder="1">
      <alignment vertical="center"/>
    </xf>
    <xf numFmtId="0" fontId="1" fillId="0" borderId="2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distributed" vertical="center"/>
    </xf>
    <xf numFmtId="41" fontId="7" fillId="0" borderId="7" xfId="1" applyNumberFormat="1" applyFont="1" applyFill="1" applyBorder="1">
      <alignment vertical="center"/>
    </xf>
    <xf numFmtId="41" fontId="7" fillId="0" borderId="9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6" fillId="0" borderId="4" xfId="1" applyFont="1" applyFill="1" applyBorder="1" applyAlignment="1">
      <alignment horizontal="distributed" vertical="center"/>
    </xf>
    <xf numFmtId="41" fontId="6" fillId="0" borderId="14" xfId="1" applyNumberFormat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41" fontId="6" fillId="0" borderId="0" xfId="1" applyNumberFormat="1" applyFont="1" applyFill="1" applyBorder="1">
      <alignment vertical="center"/>
    </xf>
    <xf numFmtId="41" fontId="8" fillId="0" borderId="14" xfId="0" applyNumberFormat="1" applyFont="1" applyFill="1" applyBorder="1">
      <alignment vertical="center"/>
    </xf>
    <xf numFmtId="41" fontId="8" fillId="0" borderId="4" xfId="0" applyNumberFormat="1" applyFont="1" applyFill="1" applyBorder="1">
      <alignment vertical="center"/>
    </xf>
    <xf numFmtId="0" fontId="6" fillId="0" borderId="15" xfId="1" applyFont="1" applyFill="1" applyBorder="1" applyAlignment="1">
      <alignment horizontal="distributed" vertical="center"/>
    </xf>
    <xf numFmtId="41" fontId="6" fillId="0" borderId="16" xfId="1" applyNumberFormat="1" applyFont="1" applyFill="1" applyBorder="1">
      <alignment vertical="center"/>
    </xf>
    <xf numFmtId="41" fontId="6" fillId="0" borderId="15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1" fillId="0" borderId="17" xfId="1" applyFont="1" applyFill="1" applyBorder="1">
      <alignment vertical="center"/>
    </xf>
    <xf numFmtId="0" fontId="5" fillId="0" borderId="4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 wrapText="1"/>
    </xf>
    <xf numFmtId="0" fontId="6" fillId="0" borderId="11" xfId="1" applyFont="1" applyFill="1" applyBorder="1" applyAlignment="1">
      <alignment horizontal="distributed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10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indent="4"/>
    </xf>
    <xf numFmtId="0" fontId="6" fillId="0" borderId="6" xfId="1" applyFont="1" applyFill="1" applyBorder="1" applyAlignment="1">
      <alignment horizontal="distributed" vertical="center" indent="4"/>
    </xf>
    <xf numFmtId="0" fontId="6" fillId="0" borderId="5" xfId="1" applyFont="1" applyFill="1" applyBorder="1" applyAlignment="1">
      <alignment horizontal="distributed" vertical="center" indent="3"/>
    </xf>
    <xf numFmtId="0" fontId="6" fillId="0" borderId="6" xfId="1" applyFont="1" applyFill="1" applyBorder="1" applyAlignment="1">
      <alignment horizontal="distributed" vertical="center" indent="3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Z191"/>
  <sheetViews>
    <sheetView tabSelected="1" view="pageBreakPreview" zoomScale="75" zoomScaleNormal="90" zoomScaleSheetLayoutView="75" workbookViewId="0">
      <pane xSplit="1" ySplit="1" topLeftCell="B92" activePane="bottomRight" state="frozen"/>
      <selection sqref="A1:IV65536"/>
      <selection pane="topRight" sqref="A1:IV65536"/>
      <selection pane="bottomLeft" sqref="A1:IV65536"/>
      <selection pane="bottomRight" activeCell="U180" sqref="U180:V183"/>
    </sheetView>
  </sheetViews>
  <sheetFormatPr defaultRowHeight="13.5" x14ac:dyDescent="0.4"/>
  <cols>
    <col min="1" max="1" width="13.625" style="1" customWidth="1"/>
    <col min="2" max="25" width="7.625" style="1" customWidth="1"/>
    <col min="26" max="16384" width="9" style="1"/>
  </cols>
  <sheetData>
    <row r="1" spans="1:26" ht="14.25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3" spans="1:26" ht="14.25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8" t="s">
        <v>1</v>
      </c>
      <c r="Y3" s="38"/>
    </row>
    <row r="4" spans="1:26" ht="5.0999999999999996" customHeight="1" x14ac:dyDescent="0.4">
      <c r="A4" s="3"/>
      <c r="B4" s="4"/>
      <c r="C4" s="4"/>
      <c r="D4" s="4"/>
      <c r="E4" s="4"/>
      <c r="F4" s="4"/>
      <c r="G4" s="3"/>
      <c r="H4" s="4"/>
      <c r="I4" s="4"/>
      <c r="J4" s="4"/>
      <c r="K4" s="4"/>
      <c r="L4" s="4"/>
      <c r="M4" s="3"/>
      <c r="N4" s="4"/>
      <c r="O4" s="4"/>
      <c r="P4" s="4"/>
      <c r="Q4" s="4"/>
      <c r="R4" s="4"/>
      <c r="S4" s="3"/>
      <c r="T4" s="4"/>
      <c r="U4" s="4"/>
      <c r="V4" s="4"/>
      <c r="W4" s="4"/>
      <c r="X4" s="4"/>
      <c r="Y4" s="4"/>
    </row>
    <row r="5" spans="1:26" x14ac:dyDescent="0.4">
      <c r="A5" s="39" t="s">
        <v>2</v>
      </c>
      <c r="B5" s="41" t="s">
        <v>3</v>
      </c>
      <c r="C5" s="41"/>
      <c r="D5" s="41"/>
      <c r="E5" s="41"/>
      <c r="F5" s="41"/>
      <c r="G5" s="42"/>
      <c r="H5" s="43" t="s">
        <v>4</v>
      </c>
      <c r="I5" s="43"/>
      <c r="J5" s="43"/>
      <c r="K5" s="43"/>
      <c r="L5" s="43"/>
      <c r="M5" s="44"/>
      <c r="N5" s="43" t="s">
        <v>5</v>
      </c>
      <c r="O5" s="43"/>
      <c r="P5" s="43"/>
      <c r="Q5" s="43"/>
      <c r="R5" s="43"/>
      <c r="S5" s="44"/>
      <c r="T5" s="43" t="s">
        <v>6</v>
      </c>
      <c r="U5" s="43"/>
      <c r="V5" s="43"/>
      <c r="W5" s="43"/>
      <c r="X5" s="43"/>
      <c r="Y5" s="43"/>
    </row>
    <row r="6" spans="1:26" ht="13.5" customHeight="1" x14ac:dyDescent="0.4">
      <c r="A6" s="39"/>
      <c r="B6" s="34" t="s">
        <v>7</v>
      </c>
      <c r="C6" s="26" t="s">
        <v>8</v>
      </c>
      <c r="D6" s="27"/>
      <c r="E6" s="28" t="s">
        <v>9</v>
      </c>
      <c r="F6" s="30" t="s">
        <v>10</v>
      </c>
      <c r="G6" s="36" t="s">
        <v>11</v>
      </c>
      <c r="H6" s="34" t="s">
        <v>7</v>
      </c>
      <c r="I6" s="26" t="s">
        <v>8</v>
      </c>
      <c r="J6" s="27"/>
      <c r="K6" s="28" t="s">
        <v>9</v>
      </c>
      <c r="L6" s="30" t="s">
        <v>10</v>
      </c>
      <c r="M6" s="36" t="s">
        <v>11</v>
      </c>
      <c r="N6" s="34" t="s">
        <v>7</v>
      </c>
      <c r="O6" s="26" t="s">
        <v>8</v>
      </c>
      <c r="P6" s="27"/>
      <c r="Q6" s="28" t="s">
        <v>9</v>
      </c>
      <c r="R6" s="30" t="s">
        <v>10</v>
      </c>
      <c r="S6" s="36" t="s">
        <v>11</v>
      </c>
      <c r="T6" s="34" t="s">
        <v>7</v>
      </c>
      <c r="U6" s="26" t="s">
        <v>8</v>
      </c>
      <c r="V6" s="27"/>
      <c r="W6" s="28" t="s">
        <v>9</v>
      </c>
      <c r="X6" s="30" t="s">
        <v>10</v>
      </c>
      <c r="Y6" s="47" t="s">
        <v>11</v>
      </c>
    </row>
    <row r="7" spans="1:26" x14ac:dyDescent="0.4">
      <c r="A7" s="40"/>
      <c r="B7" s="35"/>
      <c r="C7" s="5" t="s">
        <v>12</v>
      </c>
      <c r="D7" s="5"/>
      <c r="E7" s="29"/>
      <c r="F7" s="31"/>
      <c r="G7" s="37"/>
      <c r="H7" s="35"/>
      <c r="I7" s="5" t="s">
        <v>12</v>
      </c>
      <c r="J7" s="5" t="s">
        <v>13</v>
      </c>
      <c r="K7" s="29"/>
      <c r="L7" s="31"/>
      <c r="M7" s="37"/>
      <c r="N7" s="35"/>
      <c r="O7" s="5" t="s">
        <v>12</v>
      </c>
      <c r="P7" s="5" t="s">
        <v>13</v>
      </c>
      <c r="Q7" s="29"/>
      <c r="R7" s="31"/>
      <c r="S7" s="37"/>
      <c r="T7" s="35"/>
      <c r="U7" s="5" t="s">
        <v>12</v>
      </c>
      <c r="V7" s="5" t="s">
        <v>13</v>
      </c>
      <c r="W7" s="29"/>
      <c r="X7" s="31"/>
      <c r="Y7" s="48"/>
    </row>
    <row r="8" spans="1:26" x14ac:dyDescent="0.4">
      <c r="A8" s="6" t="s">
        <v>14</v>
      </c>
      <c r="B8" s="7">
        <f>SUM(B10:B21)</f>
        <v>42646</v>
      </c>
      <c r="C8" s="7">
        <f t="shared" ref="C8:Y8" si="0">SUM(C10:C21)</f>
        <v>5423</v>
      </c>
      <c r="D8" s="7">
        <f t="shared" si="0"/>
        <v>7147</v>
      </c>
      <c r="E8" s="7">
        <f t="shared" si="0"/>
        <v>7297</v>
      </c>
      <c r="F8" s="7">
        <f t="shared" si="0"/>
        <v>32</v>
      </c>
      <c r="G8" s="7">
        <f t="shared" si="0"/>
        <v>0</v>
      </c>
      <c r="H8" s="7">
        <f t="shared" si="0"/>
        <v>22431</v>
      </c>
      <c r="I8" s="7">
        <f t="shared" si="0"/>
        <v>2888</v>
      </c>
      <c r="J8" s="7">
        <f t="shared" si="0"/>
        <v>4441</v>
      </c>
      <c r="K8" s="7">
        <f t="shared" si="0"/>
        <v>4626</v>
      </c>
      <c r="L8" s="7">
        <f t="shared" si="0"/>
        <v>22</v>
      </c>
      <c r="M8" s="7">
        <f t="shared" si="0"/>
        <v>0</v>
      </c>
      <c r="N8" s="7">
        <f t="shared" si="0"/>
        <v>4026</v>
      </c>
      <c r="O8" s="7">
        <f t="shared" si="0"/>
        <v>427</v>
      </c>
      <c r="P8" s="7">
        <f t="shared" si="0"/>
        <v>1174</v>
      </c>
      <c r="Q8" s="7">
        <f t="shared" si="0"/>
        <v>883</v>
      </c>
      <c r="R8" s="7">
        <f t="shared" si="0"/>
        <v>4</v>
      </c>
      <c r="S8" s="7">
        <f t="shared" si="0"/>
        <v>0</v>
      </c>
      <c r="T8" s="7">
        <f t="shared" si="0"/>
        <v>14</v>
      </c>
      <c r="U8" s="7">
        <f t="shared" si="0"/>
        <v>2</v>
      </c>
      <c r="V8" s="7">
        <f t="shared" si="0"/>
        <v>0</v>
      </c>
      <c r="W8" s="7">
        <f t="shared" si="0"/>
        <v>2</v>
      </c>
      <c r="X8" s="7">
        <f t="shared" si="0"/>
        <v>0</v>
      </c>
      <c r="Y8" s="8">
        <f t="shared" si="0"/>
        <v>0</v>
      </c>
      <c r="Z8" s="9"/>
    </row>
    <row r="9" spans="1:26" x14ac:dyDescent="0.4">
      <c r="A9" s="10"/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  <c r="M9" s="12"/>
      <c r="N9" s="11"/>
      <c r="O9" s="11"/>
      <c r="P9" s="11"/>
      <c r="Q9" s="11"/>
      <c r="R9" s="11"/>
      <c r="S9" s="12"/>
      <c r="T9" s="11"/>
      <c r="U9" s="11"/>
      <c r="V9" s="11"/>
      <c r="W9" s="11"/>
      <c r="X9" s="11"/>
      <c r="Y9" s="13"/>
    </row>
    <row r="10" spans="1:26" x14ac:dyDescent="0.4">
      <c r="A10" s="10" t="s">
        <v>15</v>
      </c>
      <c r="B10" s="11">
        <f t="shared" ref="B10:G21" si="1">H10+N10+T10+B36+H36+N36+T36+B60+H60+N60+T60+B84+H84+N84+T84+B108+H108+N108+T108+B132+H132+N132+T132+B156+H156+N156+T156+B180+H180+N180+T180</f>
        <v>4431</v>
      </c>
      <c r="C10" s="11">
        <f t="shared" si="1"/>
        <v>478</v>
      </c>
      <c r="D10" s="11">
        <f t="shared" si="1"/>
        <v>669</v>
      </c>
      <c r="E10" s="11">
        <f t="shared" si="1"/>
        <v>663</v>
      </c>
      <c r="F10" s="11">
        <f t="shared" si="1"/>
        <v>1</v>
      </c>
      <c r="G10" s="12">
        <f t="shared" si="1"/>
        <v>0</v>
      </c>
      <c r="H10" s="11">
        <v>2262</v>
      </c>
      <c r="I10" s="12">
        <v>216</v>
      </c>
      <c r="J10" s="12">
        <v>362</v>
      </c>
      <c r="K10" s="12">
        <v>360</v>
      </c>
      <c r="L10" s="12">
        <v>0</v>
      </c>
      <c r="M10" s="12">
        <v>0</v>
      </c>
      <c r="N10" s="11">
        <v>427</v>
      </c>
      <c r="O10" s="12">
        <v>41</v>
      </c>
      <c r="P10" s="12">
        <v>142</v>
      </c>
      <c r="Q10" s="12">
        <v>96</v>
      </c>
      <c r="R10" s="12">
        <v>0</v>
      </c>
      <c r="S10" s="12">
        <v>0</v>
      </c>
      <c r="T10" s="11">
        <v>1</v>
      </c>
      <c r="U10" s="11">
        <v>0</v>
      </c>
      <c r="V10" s="11">
        <v>0</v>
      </c>
      <c r="W10" s="11">
        <v>0</v>
      </c>
      <c r="X10" s="11">
        <v>0</v>
      </c>
      <c r="Y10" s="14">
        <v>0</v>
      </c>
    </row>
    <row r="11" spans="1:26" ht="15.75" x14ac:dyDescent="0.4">
      <c r="A11" s="10" t="s">
        <v>16</v>
      </c>
      <c r="B11" s="11">
        <f t="shared" si="1"/>
        <v>2314</v>
      </c>
      <c r="C11" s="11">
        <f t="shared" si="1"/>
        <v>264</v>
      </c>
      <c r="D11" s="11">
        <f t="shared" si="1"/>
        <v>498</v>
      </c>
      <c r="E11" s="11">
        <f t="shared" si="1"/>
        <v>457</v>
      </c>
      <c r="F11" s="11">
        <f t="shared" si="1"/>
        <v>0</v>
      </c>
      <c r="G11" s="12">
        <f t="shared" si="1"/>
        <v>0</v>
      </c>
      <c r="H11" s="15">
        <v>1140</v>
      </c>
      <c r="I11" s="16">
        <v>124</v>
      </c>
      <c r="J11" s="16">
        <v>297</v>
      </c>
      <c r="K11" s="16">
        <v>288</v>
      </c>
      <c r="L11" s="12">
        <v>0</v>
      </c>
      <c r="M11" s="12">
        <v>0</v>
      </c>
      <c r="N11" s="15">
        <v>235</v>
      </c>
      <c r="O11" s="16">
        <v>19</v>
      </c>
      <c r="P11" s="16">
        <v>71</v>
      </c>
      <c r="Q11" s="16">
        <v>51</v>
      </c>
      <c r="R11" s="12">
        <v>0</v>
      </c>
      <c r="S11" s="12">
        <v>0</v>
      </c>
      <c r="T11" s="11">
        <v>0</v>
      </c>
      <c r="U11" s="11">
        <v>0</v>
      </c>
      <c r="V11" s="11">
        <v>0</v>
      </c>
      <c r="W11" s="11">
        <v>1</v>
      </c>
      <c r="X11" s="11">
        <v>0</v>
      </c>
      <c r="Y11" s="14">
        <v>0</v>
      </c>
    </row>
    <row r="12" spans="1:26" x14ac:dyDescent="0.4">
      <c r="A12" s="10" t="s">
        <v>17</v>
      </c>
      <c r="B12" s="11">
        <f t="shared" si="1"/>
        <v>5474</v>
      </c>
      <c r="C12" s="11">
        <f t="shared" si="1"/>
        <v>718</v>
      </c>
      <c r="D12" s="11">
        <f t="shared" si="1"/>
        <v>1188</v>
      </c>
      <c r="E12" s="11">
        <f t="shared" si="1"/>
        <v>1281</v>
      </c>
      <c r="F12" s="11">
        <f t="shared" si="1"/>
        <v>2</v>
      </c>
      <c r="G12" s="12">
        <f t="shared" si="1"/>
        <v>0</v>
      </c>
      <c r="H12" s="11">
        <v>2676</v>
      </c>
      <c r="I12" s="12">
        <v>326</v>
      </c>
      <c r="J12" s="12">
        <v>748</v>
      </c>
      <c r="K12" s="12">
        <v>799</v>
      </c>
      <c r="L12" s="12">
        <v>0</v>
      </c>
      <c r="M12" s="12">
        <v>0</v>
      </c>
      <c r="N12" s="11">
        <v>529</v>
      </c>
      <c r="O12" s="12">
        <v>49</v>
      </c>
      <c r="P12" s="12">
        <v>245</v>
      </c>
      <c r="Q12" s="12">
        <v>205</v>
      </c>
      <c r="R12" s="12">
        <v>0</v>
      </c>
      <c r="S12" s="12">
        <v>0</v>
      </c>
      <c r="T12" s="11">
        <v>3</v>
      </c>
      <c r="U12" s="11">
        <v>2</v>
      </c>
      <c r="V12" s="11">
        <v>0</v>
      </c>
      <c r="W12" s="11">
        <v>0</v>
      </c>
      <c r="X12" s="11">
        <v>0</v>
      </c>
      <c r="Y12" s="14">
        <v>0</v>
      </c>
    </row>
    <row r="13" spans="1:26" x14ac:dyDescent="0.4">
      <c r="A13" s="10" t="s">
        <v>18</v>
      </c>
      <c r="B13" s="11">
        <f t="shared" si="1"/>
        <v>1092</v>
      </c>
      <c r="C13" s="11">
        <f t="shared" si="1"/>
        <v>146</v>
      </c>
      <c r="D13" s="11">
        <f t="shared" si="1"/>
        <v>243</v>
      </c>
      <c r="E13" s="11">
        <f t="shared" si="1"/>
        <v>243</v>
      </c>
      <c r="F13" s="11">
        <f t="shared" si="1"/>
        <v>0</v>
      </c>
      <c r="G13" s="12">
        <f t="shared" si="1"/>
        <v>0</v>
      </c>
      <c r="H13" s="11">
        <v>484</v>
      </c>
      <c r="I13" s="12">
        <v>65</v>
      </c>
      <c r="J13" s="12">
        <v>148</v>
      </c>
      <c r="K13" s="12">
        <v>150</v>
      </c>
      <c r="L13" s="12">
        <v>0</v>
      </c>
      <c r="M13" s="12">
        <v>0</v>
      </c>
      <c r="N13" s="11">
        <v>134</v>
      </c>
      <c r="O13" s="12">
        <v>12</v>
      </c>
      <c r="P13" s="12">
        <v>34</v>
      </c>
      <c r="Q13" s="12">
        <v>32</v>
      </c>
      <c r="R13" s="12">
        <v>0</v>
      </c>
      <c r="S13" s="12">
        <v>0</v>
      </c>
      <c r="T13" s="11">
        <v>2</v>
      </c>
      <c r="U13" s="11">
        <v>0</v>
      </c>
      <c r="V13" s="11">
        <v>0</v>
      </c>
      <c r="W13" s="11">
        <v>1</v>
      </c>
      <c r="X13" s="11">
        <v>0</v>
      </c>
      <c r="Y13" s="14">
        <v>0</v>
      </c>
    </row>
    <row r="14" spans="1:26" x14ac:dyDescent="0.4">
      <c r="A14" s="10" t="s">
        <v>19</v>
      </c>
      <c r="B14" s="11">
        <f t="shared" si="1"/>
        <v>2265</v>
      </c>
      <c r="C14" s="11">
        <f t="shared" si="1"/>
        <v>319</v>
      </c>
      <c r="D14" s="11">
        <f t="shared" si="1"/>
        <v>357</v>
      </c>
      <c r="E14" s="11">
        <f t="shared" si="1"/>
        <v>374</v>
      </c>
      <c r="F14" s="11">
        <f t="shared" si="1"/>
        <v>1</v>
      </c>
      <c r="G14" s="12">
        <f t="shared" si="1"/>
        <v>0</v>
      </c>
      <c r="H14" s="11">
        <v>1016</v>
      </c>
      <c r="I14" s="12">
        <v>161</v>
      </c>
      <c r="J14" s="12">
        <v>190</v>
      </c>
      <c r="K14" s="12">
        <v>209</v>
      </c>
      <c r="L14" s="12">
        <v>1</v>
      </c>
      <c r="M14" s="12">
        <v>0</v>
      </c>
      <c r="N14" s="11">
        <v>202</v>
      </c>
      <c r="O14" s="12">
        <v>25</v>
      </c>
      <c r="P14" s="12">
        <v>62</v>
      </c>
      <c r="Q14" s="12">
        <v>53</v>
      </c>
      <c r="R14" s="12">
        <v>0</v>
      </c>
      <c r="S14" s="12">
        <v>0</v>
      </c>
      <c r="T14" s="11">
        <v>2</v>
      </c>
      <c r="U14" s="11">
        <v>0</v>
      </c>
      <c r="V14" s="11">
        <v>0</v>
      </c>
      <c r="W14" s="11">
        <v>0</v>
      </c>
      <c r="X14" s="11">
        <v>0</v>
      </c>
      <c r="Y14" s="14">
        <v>0</v>
      </c>
    </row>
    <row r="15" spans="1:26" x14ac:dyDescent="0.4">
      <c r="A15" s="10" t="s">
        <v>20</v>
      </c>
      <c r="B15" s="11">
        <f t="shared" si="1"/>
        <v>1698</v>
      </c>
      <c r="C15" s="11">
        <f t="shared" si="1"/>
        <v>228</v>
      </c>
      <c r="D15" s="11">
        <f t="shared" si="1"/>
        <v>288</v>
      </c>
      <c r="E15" s="11">
        <f t="shared" si="1"/>
        <v>330</v>
      </c>
      <c r="F15" s="11">
        <f t="shared" si="1"/>
        <v>0</v>
      </c>
      <c r="G15" s="12">
        <f t="shared" si="1"/>
        <v>0</v>
      </c>
      <c r="H15" s="11">
        <v>839</v>
      </c>
      <c r="I15" s="12">
        <v>120</v>
      </c>
      <c r="J15" s="12">
        <v>190</v>
      </c>
      <c r="K15" s="12">
        <v>239</v>
      </c>
      <c r="L15" s="12">
        <v>0</v>
      </c>
      <c r="M15" s="12">
        <v>0</v>
      </c>
      <c r="N15" s="11">
        <v>185</v>
      </c>
      <c r="O15" s="12">
        <v>25</v>
      </c>
      <c r="P15" s="12">
        <v>46</v>
      </c>
      <c r="Q15" s="12">
        <v>33</v>
      </c>
      <c r="R15" s="12">
        <v>0</v>
      </c>
      <c r="S15" s="12">
        <v>0</v>
      </c>
      <c r="T15" s="11">
        <v>2</v>
      </c>
      <c r="U15" s="11">
        <v>0</v>
      </c>
      <c r="V15" s="11">
        <v>0</v>
      </c>
      <c r="W15" s="11">
        <v>0</v>
      </c>
      <c r="X15" s="11">
        <v>0</v>
      </c>
      <c r="Y15" s="14">
        <v>0</v>
      </c>
    </row>
    <row r="16" spans="1:26" x14ac:dyDescent="0.4">
      <c r="A16" s="10" t="s">
        <v>21</v>
      </c>
      <c r="B16" s="11">
        <f t="shared" si="1"/>
        <v>4258</v>
      </c>
      <c r="C16" s="11">
        <f t="shared" si="1"/>
        <v>578</v>
      </c>
      <c r="D16" s="11">
        <f t="shared" si="1"/>
        <v>598</v>
      </c>
      <c r="E16" s="11">
        <f t="shared" si="1"/>
        <v>617</v>
      </c>
      <c r="F16" s="11">
        <f t="shared" si="1"/>
        <v>3</v>
      </c>
      <c r="G16" s="12">
        <f t="shared" si="1"/>
        <v>0</v>
      </c>
      <c r="H16" s="11">
        <v>2020</v>
      </c>
      <c r="I16" s="12">
        <v>310</v>
      </c>
      <c r="J16" s="12">
        <v>335</v>
      </c>
      <c r="K16" s="12">
        <v>352</v>
      </c>
      <c r="L16" s="12">
        <v>2</v>
      </c>
      <c r="M16" s="12">
        <v>0</v>
      </c>
      <c r="N16" s="11">
        <v>398</v>
      </c>
      <c r="O16" s="12">
        <v>38</v>
      </c>
      <c r="P16" s="12">
        <v>105</v>
      </c>
      <c r="Q16" s="12">
        <v>76</v>
      </c>
      <c r="R16" s="12">
        <v>0</v>
      </c>
      <c r="S16" s="12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4">
        <v>0</v>
      </c>
    </row>
    <row r="17" spans="1:25" x14ac:dyDescent="0.4">
      <c r="A17" s="10" t="s">
        <v>22</v>
      </c>
      <c r="B17" s="11">
        <f t="shared" si="1"/>
        <v>3513</v>
      </c>
      <c r="C17" s="11">
        <f t="shared" si="1"/>
        <v>431</v>
      </c>
      <c r="D17" s="11">
        <f t="shared" si="1"/>
        <v>566</v>
      </c>
      <c r="E17" s="11">
        <f t="shared" si="1"/>
        <v>543</v>
      </c>
      <c r="F17" s="11">
        <f>L17+R17+X17+F43+L43+R43+X43+F67+L67+R67+X67+F91+L91+R91+X91+F115+L115+R115+X115+F139+L139+R139+X139+F163+L163+R163+X163+F187+L187+R187+X187</f>
        <v>0</v>
      </c>
      <c r="G17" s="12">
        <f t="shared" si="1"/>
        <v>0</v>
      </c>
      <c r="H17" s="11">
        <v>1954</v>
      </c>
      <c r="I17" s="12">
        <v>250</v>
      </c>
      <c r="J17" s="12">
        <v>347</v>
      </c>
      <c r="K17" s="12">
        <v>350</v>
      </c>
      <c r="L17" s="12">
        <v>0</v>
      </c>
      <c r="M17" s="12">
        <v>0</v>
      </c>
      <c r="N17" s="11">
        <v>324</v>
      </c>
      <c r="O17" s="12">
        <v>35</v>
      </c>
      <c r="P17" s="12">
        <v>79</v>
      </c>
      <c r="Q17" s="12">
        <v>45</v>
      </c>
      <c r="R17" s="12">
        <v>0</v>
      </c>
      <c r="S17" s="12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4">
        <v>0</v>
      </c>
    </row>
    <row r="18" spans="1:25" x14ac:dyDescent="0.4">
      <c r="A18" s="10" t="s">
        <v>23</v>
      </c>
      <c r="B18" s="11">
        <f t="shared" si="1"/>
        <v>3503</v>
      </c>
      <c r="C18" s="11">
        <f t="shared" si="1"/>
        <v>428</v>
      </c>
      <c r="D18" s="11">
        <f t="shared" si="1"/>
        <v>653</v>
      </c>
      <c r="E18" s="11">
        <f t="shared" si="1"/>
        <v>625</v>
      </c>
      <c r="F18" s="11">
        <f t="shared" si="1"/>
        <v>1</v>
      </c>
      <c r="G18" s="12">
        <f t="shared" si="1"/>
        <v>0</v>
      </c>
      <c r="H18" s="11">
        <v>1768</v>
      </c>
      <c r="I18" s="12">
        <v>214</v>
      </c>
      <c r="J18" s="12">
        <v>439</v>
      </c>
      <c r="K18" s="12">
        <v>437</v>
      </c>
      <c r="L18" s="12">
        <v>1</v>
      </c>
      <c r="M18" s="12">
        <v>0</v>
      </c>
      <c r="N18" s="11">
        <v>348</v>
      </c>
      <c r="O18" s="12">
        <v>42</v>
      </c>
      <c r="P18" s="12">
        <v>82</v>
      </c>
      <c r="Q18" s="12">
        <v>58</v>
      </c>
      <c r="R18" s="12">
        <v>0</v>
      </c>
      <c r="S18" s="12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4">
        <v>0</v>
      </c>
    </row>
    <row r="19" spans="1:25" x14ac:dyDescent="0.4">
      <c r="A19" s="10" t="s">
        <v>24</v>
      </c>
      <c r="B19" s="11">
        <f>H19+N19+T19+B45+H45+N45+T45+B69+H69+N69+T69+B93+H93+N93+T93+B117+H117+N117+T117+B141+H141+N141+T141+B165+H165+N165+T165+B189+H189+N189+T189</f>
        <v>4205</v>
      </c>
      <c r="C19" s="11">
        <f t="shared" si="1"/>
        <v>628</v>
      </c>
      <c r="D19" s="11">
        <f t="shared" si="1"/>
        <v>743</v>
      </c>
      <c r="E19" s="11">
        <f t="shared" si="1"/>
        <v>752</v>
      </c>
      <c r="F19" s="11">
        <f t="shared" si="1"/>
        <v>1</v>
      </c>
      <c r="G19" s="12">
        <f>M19+S19+Y19+G45+M45+S45+Y45+G69+M69+S69+Y69+G93+M93+S93+Y93+G117+M117+S117+Y117+G141+M141+S141+Y141+G165+M165+S165+Y165+G189+M189+S189+Y189</f>
        <v>0</v>
      </c>
      <c r="H19" s="11">
        <v>2288</v>
      </c>
      <c r="I19" s="12">
        <v>340</v>
      </c>
      <c r="J19" s="12">
        <v>500</v>
      </c>
      <c r="K19" s="12">
        <v>499</v>
      </c>
      <c r="L19" s="12">
        <v>1</v>
      </c>
      <c r="M19" s="12">
        <v>0</v>
      </c>
      <c r="N19" s="11">
        <v>441</v>
      </c>
      <c r="O19" s="12">
        <v>57</v>
      </c>
      <c r="P19" s="12">
        <v>127</v>
      </c>
      <c r="Q19" s="12">
        <v>116</v>
      </c>
      <c r="R19" s="12">
        <v>0</v>
      </c>
      <c r="S19" s="12">
        <v>0</v>
      </c>
      <c r="T19" s="11">
        <v>4</v>
      </c>
      <c r="U19" s="11">
        <v>0</v>
      </c>
      <c r="V19" s="11">
        <v>0</v>
      </c>
      <c r="W19" s="11">
        <v>0</v>
      </c>
      <c r="X19" s="11">
        <v>0</v>
      </c>
      <c r="Y19" s="14">
        <v>0</v>
      </c>
    </row>
    <row r="20" spans="1:25" x14ac:dyDescent="0.4">
      <c r="A20" s="10" t="s">
        <v>25</v>
      </c>
      <c r="B20" s="11">
        <f>H20+N20+T20+B46+H46+N46+T46+B70+H70+N70+T70+B94+H94+N94+T94+B118+H118+N118+T118+B142+H142+N142+T142+B166+H166+N166+T166+B190+H190+N190+T190</f>
        <v>1101</v>
      </c>
      <c r="C20" s="11">
        <f>I20+O20+U20+C46+I46+O46+U46+C70+I70+O70+U70+C94+I94+O94+U94+C118+I118+O118+U118+C142+I142+O142+U142+C166+I166+O166+U166+C190+I190+O190+U190</f>
        <v>150</v>
      </c>
      <c r="D20" s="11">
        <f>J20+P20+V20+D46+J46+P46+V46+D70+J70+P70+V70+D94+J94+P94+V94+D118+J118+P118+V118+D142+J142+P142+V142+D166+J166+P166+V166+D190+J190+P190+V190</f>
        <v>233</v>
      </c>
      <c r="E20" s="11">
        <f>K20+Q20+W20+E46+K46+Q46+W46+E70+K70+Q70+W70+E94+K94+Q94+W94+E118+K118+Q118+W118+E142+K142+Q142+W142+E166+K166+Q166+W166+E190+K190+Q190+W190</f>
        <v>264</v>
      </c>
      <c r="F20" s="11">
        <f t="shared" si="1"/>
        <v>1</v>
      </c>
      <c r="G20" s="12">
        <f t="shared" si="1"/>
        <v>0</v>
      </c>
      <c r="H20" s="11">
        <v>571</v>
      </c>
      <c r="I20" s="12">
        <v>80</v>
      </c>
      <c r="J20" s="12">
        <v>177</v>
      </c>
      <c r="K20" s="12">
        <v>192</v>
      </c>
      <c r="L20" s="12">
        <v>1</v>
      </c>
      <c r="M20" s="12">
        <v>0</v>
      </c>
      <c r="N20" s="11">
        <v>96</v>
      </c>
      <c r="O20" s="12">
        <v>9</v>
      </c>
      <c r="P20" s="12">
        <v>25</v>
      </c>
      <c r="Q20" s="12">
        <v>21</v>
      </c>
      <c r="R20" s="12">
        <v>0</v>
      </c>
      <c r="S20" s="12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4">
        <v>0</v>
      </c>
    </row>
    <row r="21" spans="1:25" ht="14.25" thickBot="1" x14ac:dyDescent="0.45">
      <c r="A21" s="17" t="s">
        <v>26</v>
      </c>
      <c r="B21" s="18">
        <f t="shared" si="1"/>
        <v>8792</v>
      </c>
      <c r="C21" s="18">
        <f t="shared" si="1"/>
        <v>1055</v>
      </c>
      <c r="D21" s="18">
        <f t="shared" si="1"/>
        <v>1111</v>
      </c>
      <c r="E21" s="18">
        <f t="shared" si="1"/>
        <v>1148</v>
      </c>
      <c r="F21" s="18">
        <f t="shared" si="1"/>
        <v>22</v>
      </c>
      <c r="G21" s="19">
        <f t="shared" si="1"/>
        <v>0</v>
      </c>
      <c r="H21" s="18">
        <v>5413</v>
      </c>
      <c r="I21" s="19">
        <v>682</v>
      </c>
      <c r="J21" s="19">
        <v>708</v>
      </c>
      <c r="K21" s="19">
        <v>751</v>
      </c>
      <c r="L21" s="19">
        <v>16</v>
      </c>
      <c r="M21" s="19">
        <v>0</v>
      </c>
      <c r="N21" s="18">
        <v>707</v>
      </c>
      <c r="O21" s="19">
        <v>75</v>
      </c>
      <c r="P21" s="19">
        <v>156</v>
      </c>
      <c r="Q21" s="19">
        <v>97</v>
      </c>
      <c r="R21" s="19">
        <v>4</v>
      </c>
      <c r="S21" s="19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20">
        <v>0</v>
      </c>
    </row>
    <row r="22" spans="1:25" x14ac:dyDescent="0.4">
      <c r="A22" s="21" t="s">
        <v>27</v>
      </c>
      <c r="B22" s="22"/>
    </row>
    <row r="23" spans="1:25" x14ac:dyDescent="0.4">
      <c r="A23" s="23" t="s">
        <v>28</v>
      </c>
    </row>
    <row r="27" spans="1:25" ht="14.25" x14ac:dyDescent="0.4">
      <c r="A27" s="45" t="s">
        <v>29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9" spans="1:25" ht="14.25" thickBot="1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8"/>
      <c r="Y29" s="38"/>
    </row>
    <row r="30" spans="1:25" ht="5.0999999999999996" customHeight="1" x14ac:dyDescent="0.4">
      <c r="A30" s="3"/>
      <c r="B30" s="4"/>
      <c r="C30" s="4"/>
      <c r="D30" s="4"/>
      <c r="E30" s="4"/>
      <c r="F30" s="4"/>
      <c r="G30" s="3"/>
      <c r="H30" s="4"/>
      <c r="I30" s="4"/>
      <c r="J30" s="4"/>
      <c r="K30" s="4"/>
      <c r="L30" s="4"/>
      <c r="M30" s="3"/>
      <c r="N30" s="4"/>
      <c r="O30" s="4"/>
      <c r="P30" s="4"/>
      <c r="Q30" s="4"/>
      <c r="R30" s="4"/>
      <c r="S30" s="3"/>
      <c r="T30" s="4"/>
      <c r="U30" s="4"/>
      <c r="V30" s="4"/>
      <c r="W30" s="4"/>
      <c r="X30" s="4"/>
      <c r="Y30" s="4"/>
    </row>
    <row r="31" spans="1:25" x14ac:dyDescent="0.4">
      <c r="A31" s="39" t="s">
        <v>2</v>
      </c>
      <c r="B31" s="41" t="s">
        <v>30</v>
      </c>
      <c r="C31" s="41"/>
      <c r="D31" s="41"/>
      <c r="E31" s="41"/>
      <c r="F31" s="41"/>
      <c r="G31" s="42"/>
      <c r="H31" s="43" t="s">
        <v>31</v>
      </c>
      <c r="I31" s="43"/>
      <c r="J31" s="43"/>
      <c r="K31" s="43"/>
      <c r="L31" s="43"/>
      <c r="M31" s="44"/>
      <c r="N31" s="43" t="s">
        <v>32</v>
      </c>
      <c r="O31" s="43"/>
      <c r="P31" s="43"/>
      <c r="Q31" s="43"/>
      <c r="R31" s="43"/>
      <c r="S31" s="44"/>
      <c r="T31" s="43" t="s">
        <v>33</v>
      </c>
      <c r="U31" s="43"/>
      <c r="V31" s="43"/>
      <c r="W31" s="43"/>
      <c r="X31" s="43"/>
      <c r="Y31" s="43"/>
    </row>
    <row r="32" spans="1:25" ht="13.5" customHeight="1" x14ac:dyDescent="0.4">
      <c r="A32" s="39"/>
      <c r="B32" s="34" t="s">
        <v>7</v>
      </c>
      <c r="C32" s="26" t="s">
        <v>8</v>
      </c>
      <c r="D32" s="27"/>
      <c r="E32" s="28" t="s">
        <v>9</v>
      </c>
      <c r="F32" s="30" t="s">
        <v>10</v>
      </c>
      <c r="G32" s="36" t="s">
        <v>11</v>
      </c>
      <c r="H32" s="34" t="s">
        <v>7</v>
      </c>
      <c r="I32" s="26" t="s">
        <v>8</v>
      </c>
      <c r="J32" s="27"/>
      <c r="K32" s="28" t="s">
        <v>9</v>
      </c>
      <c r="L32" s="30" t="s">
        <v>10</v>
      </c>
      <c r="M32" s="36" t="s">
        <v>11</v>
      </c>
      <c r="N32" s="34" t="s">
        <v>7</v>
      </c>
      <c r="O32" s="26" t="s">
        <v>8</v>
      </c>
      <c r="P32" s="27"/>
      <c r="Q32" s="28" t="s">
        <v>9</v>
      </c>
      <c r="R32" s="30" t="s">
        <v>10</v>
      </c>
      <c r="S32" s="36" t="s">
        <v>11</v>
      </c>
      <c r="T32" s="34" t="s">
        <v>7</v>
      </c>
      <c r="U32" s="26" t="s">
        <v>8</v>
      </c>
      <c r="V32" s="27"/>
      <c r="W32" s="28" t="s">
        <v>9</v>
      </c>
      <c r="X32" s="30" t="s">
        <v>10</v>
      </c>
      <c r="Y32" s="32" t="s">
        <v>11</v>
      </c>
    </row>
    <row r="33" spans="1:26" x14ac:dyDescent="0.4">
      <c r="A33" s="40"/>
      <c r="B33" s="35"/>
      <c r="C33" s="5" t="s">
        <v>12</v>
      </c>
      <c r="D33" s="5" t="s">
        <v>13</v>
      </c>
      <c r="E33" s="29"/>
      <c r="F33" s="31"/>
      <c r="G33" s="37"/>
      <c r="H33" s="35"/>
      <c r="I33" s="5" t="s">
        <v>12</v>
      </c>
      <c r="J33" s="5" t="s">
        <v>13</v>
      </c>
      <c r="K33" s="29"/>
      <c r="L33" s="31"/>
      <c r="M33" s="37"/>
      <c r="N33" s="35"/>
      <c r="O33" s="5" t="s">
        <v>12</v>
      </c>
      <c r="P33" s="5" t="s">
        <v>13</v>
      </c>
      <c r="Q33" s="29"/>
      <c r="R33" s="31"/>
      <c r="S33" s="37"/>
      <c r="T33" s="35"/>
      <c r="U33" s="5" t="s">
        <v>12</v>
      </c>
      <c r="V33" s="5" t="s">
        <v>13</v>
      </c>
      <c r="W33" s="29"/>
      <c r="X33" s="31"/>
      <c r="Y33" s="33"/>
    </row>
    <row r="34" spans="1:26" x14ac:dyDescent="0.4">
      <c r="A34" s="6" t="s">
        <v>14</v>
      </c>
      <c r="B34" s="7">
        <f>SUM(B36:B47)</f>
        <v>46</v>
      </c>
      <c r="C34" s="7">
        <f t="shared" ref="C34:Y34" si="2">SUM(C36:C47)</f>
        <v>8</v>
      </c>
      <c r="D34" s="7">
        <f t="shared" si="2"/>
        <v>2</v>
      </c>
      <c r="E34" s="7">
        <f t="shared" si="2"/>
        <v>3</v>
      </c>
      <c r="F34" s="7">
        <f t="shared" si="2"/>
        <v>0</v>
      </c>
      <c r="G34" s="7">
        <f t="shared" si="2"/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  <c r="K34" s="7">
        <f t="shared" si="2"/>
        <v>0</v>
      </c>
      <c r="L34" s="7">
        <f t="shared" si="2"/>
        <v>0</v>
      </c>
      <c r="M34" s="7">
        <f t="shared" si="2"/>
        <v>0</v>
      </c>
      <c r="N34" s="7">
        <f t="shared" si="2"/>
        <v>2319</v>
      </c>
      <c r="O34" s="7">
        <f t="shared" si="2"/>
        <v>243</v>
      </c>
      <c r="P34" s="7">
        <f t="shared" si="2"/>
        <v>219</v>
      </c>
      <c r="Q34" s="7">
        <f t="shared" si="2"/>
        <v>232</v>
      </c>
      <c r="R34" s="7">
        <f t="shared" si="2"/>
        <v>2</v>
      </c>
      <c r="S34" s="7">
        <f t="shared" si="2"/>
        <v>0</v>
      </c>
      <c r="T34" s="7">
        <f t="shared" si="2"/>
        <v>9</v>
      </c>
      <c r="U34" s="7">
        <f t="shared" si="2"/>
        <v>2</v>
      </c>
      <c r="V34" s="7">
        <f t="shared" si="2"/>
        <v>0</v>
      </c>
      <c r="W34" s="7">
        <f t="shared" si="2"/>
        <v>0</v>
      </c>
      <c r="X34" s="7">
        <f t="shared" si="2"/>
        <v>0</v>
      </c>
      <c r="Y34" s="8">
        <f t="shared" si="2"/>
        <v>0</v>
      </c>
      <c r="Z34" s="9"/>
    </row>
    <row r="35" spans="1:26" x14ac:dyDescent="0.4">
      <c r="A35" s="10"/>
      <c r="B35" s="11"/>
      <c r="C35" s="11"/>
      <c r="D35" s="11"/>
      <c r="E35" s="11"/>
      <c r="F35" s="11"/>
      <c r="G35" s="12"/>
      <c r="H35" s="11"/>
      <c r="I35" s="11"/>
      <c r="J35" s="11"/>
      <c r="K35" s="11"/>
      <c r="L35" s="11"/>
      <c r="M35" s="12"/>
      <c r="N35" s="11"/>
      <c r="O35" s="11"/>
      <c r="P35" s="11"/>
      <c r="Q35" s="11"/>
      <c r="R35" s="11"/>
      <c r="S35" s="12"/>
      <c r="T35" s="11"/>
      <c r="U35" s="11"/>
      <c r="V35" s="11"/>
      <c r="W35" s="11"/>
      <c r="X35" s="11"/>
      <c r="Y35" s="13"/>
    </row>
    <row r="36" spans="1:26" x14ac:dyDescent="0.4">
      <c r="A36" s="10" t="s">
        <v>15</v>
      </c>
      <c r="B36" s="11">
        <v>5</v>
      </c>
      <c r="C36" s="11">
        <v>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261</v>
      </c>
      <c r="O36" s="11">
        <v>19</v>
      </c>
      <c r="P36" s="11">
        <v>25</v>
      </c>
      <c r="Q36" s="11">
        <v>27</v>
      </c>
      <c r="R36" s="11">
        <v>0</v>
      </c>
      <c r="S36" s="12">
        <v>0</v>
      </c>
      <c r="T36" s="11">
        <v>1</v>
      </c>
      <c r="U36" s="11">
        <v>0</v>
      </c>
      <c r="V36" s="11">
        <v>0</v>
      </c>
      <c r="W36" s="11">
        <v>0</v>
      </c>
      <c r="X36" s="11">
        <v>0</v>
      </c>
      <c r="Y36" s="14">
        <v>0</v>
      </c>
    </row>
    <row r="37" spans="1:26" x14ac:dyDescent="0.4">
      <c r="A37" s="10" t="s">
        <v>16</v>
      </c>
      <c r="B37" s="11">
        <v>4</v>
      </c>
      <c r="C37" s="11">
        <v>1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145</v>
      </c>
      <c r="O37" s="11">
        <v>10</v>
      </c>
      <c r="P37" s="11">
        <v>27</v>
      </c>
      <c r="Q37" s="11">
        <v>16</v>
      </c>
      <c r="R37" s="11">
        <v>0</v>
      </c>
      <c r="S37" s="12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4">
        <v>0</v>
      </c>
    </row>
    <row r="38" spans="1:26" x14ac:dyDescent="0.4">
      <c r="A38" s="10" t="s">
        <v>17</v>
      </c>
      <c r="B38" s="11">
        <v>2</v>
      </c>
      <c r="C38" s="11">
        <v>2</v>
      </c>
      <c r="D38" s="11">
        <v>0</v>
      </c>
      <c r="E38" s="11">
        <v>1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302</v>
      </c>
      <c r="O38" s="11">
        <v>36</v>
      </c>
      <c r="P38" s="11">
        <v>20</v>
      </c>
      <c r="Q38" s="11">
        <v>26</v>
      </c>
      <c r="R38" s="11">
        <v>2</v>
      </c>
      <c r="S38" s="12">
        <v>0</v>
      </c>
      <c r="T38" s="11">
        <v>2</v>
      </c>
      <c r="U38" s="11">
        <v>0</v>
      </c>
      <c r="V38" s="11">
        <v>0</v>
      </c>
      <c r="W38" s="11">
        <v>0</v>
      </c>
      <c r="X38" s="11">
        <v>0</v>
      </c>
      <c r="Y38" s="14">
        <v>0</v>
      </c>
    </row>
    <row r="39" spans="1:26" x14ac:dyDescent="0.4">
      <c r="A39" s="10" t="s">
        <v>18</v>
      </c>
      <c r="B39" s="11">
        <v>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69</v>
      </c>
      <c r="O39" s="11">
        <v>7</v>
      </c>
      <c r="P39" s="11">
        <v>9</v>
      </c>
      <c r="Q39" s="11">
        <v>8</v>
      </c>
      <c r="R39" s="11">
        <v>0</v>
      </c>
      <c r="S39" s="12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4">
        <v>0</v>
      </c>
    </row>
    <row r="40" spans="1:26" x14ac:dyDescent="0.4">
      <c r="A40" s="10" t="s">
        <v>19</v>
      </c>
      <c r="B40" s="11">
        <v>5</v>
      </c>
      <c r="C40" s="11">
        <v>0</v>
      </c>
      <c r="D40" s="11">
        <v>1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133</v>
      </c>
      <c r="O40" s="11">
        <v>15</v>
      </c>
      <c r="P40" s="11">
        <v>12</v>
      </c>
      <c r="Q40" s="11">
        <v>17</v>
      </c>
      <c r="R40" s="11">
        <v>0</v>
      </c>
      <c r="S40" s="12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4">
        <v>0</v>
      </c>
    </row>
    <row r="41" spans="1:26" x14ac:dyDescent="0.4">
      <c r="A41" s="10" t="s">
        <v>20</v>
      </c>
      <c r="B41" s="11">
        <v>10</v>
      </c>
      <c r="C41" s="11">
        <v>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78</v>
      </c>
      <c r="O41" s="11">
        <v>7</v>
      </c>
      <c r="P41" s="11">
        <v>4</v>
      </c>
      <c r="Q41" s="11">
        <v>4</v>
      </c>
      <c r="R41" s="11">
        <v>0</v>
      </c>
      <c r="S41" s="12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4">
        <v>0</v>
      </c>
    </row>
    <row r="42" spans="1:26" x14ac:dyDescent="0.4">
      <c r="A42" s="10" t="s">
        <v>21</v>
      </c>
      <c r="B42" s="11">
        <v>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242</v>
      </c>
      <c r="O42" s="11">
        <v>31</v>
      </c>
      <c r="P42" s="11">
        <v>27</v>
      </c>
      <c r="Q42" s="11">
        <v>24</v>
      </c>
      <c r="R42" s="11">
        <v>0</v>
      </c>
      <c r="S42" s="12">
        <v>0</v>
      </c>
      <c r="T42" s="11">
        <v>2</v>
      </c>
      <c r="U42" s="11">
        <v>2</v>
      </c>
      <c r="V42" s="11">
        <v>0</v>
      </c>
      <c r="W42" s="11">
        <v>0</v>
      </c>
      <c r="X42" s="11">
        <v>0</v>
      </c>
      <c r="Y42" s="14">
        <v>0</v>
      </c>
    </row>
    <row r="43" spans="1:26" x14ac:dyDescent="0.4">
      <c r="A43" s="10" t="s">
        <v>22</v>
      </c>
      <c r="B43" s="11">
        <v>1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220</v>
      </c>
      <c r="O43" s="11">
        <v>19</v>
      </c>
      <c r="P43" s="11">
        <v>27</v>
      </c>
      <c r="Q43" s="11">
        <v>23</v>
      </c>
      <c r="R43" s="11">
        <v>0</v>
      </c>
      <c r="S43" s="12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4">
        <v>0</v>
      </c>
    </row>
    <row r="44" spans="1:26" x14ac:dyDescent="0.4">
      <c r="A44" s="10" t="s">
        <v>23</v>
      </c>
      <c r="B44" s="11">
        <v>1</v>
      </c>
      <c r="C44" s="11">
        <v>0</v>
      </c>
      <c r="D44" s="11">
        <v>0</v>
      </c>
      <c r="E44" s="11">
        <v>1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182</v>
      </c>
      <c r="O44" s="11">
        <v>12</v>
      </c>
      <c r="P44" s="11">
        <v>18</v>
      </c>
      <c r="Q44" s="11">
        <v>13</v>
      </c>
      <c r="R44" s="11">
        <v>0</v>
      </c>
      <c r="S44" s="12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4">
        <v>0</v>
      </c>
    </row>
    <row r="45" spans="1:26" x14ac:dyDescent="0.4">
      <c r="A45" s="10" t="s">
        <v>24</v>
      </c>
      <c r="B45" s="11">
        <v>7</v>
      </c>
      <c r="C45" s="11">
        <v>1</v>
      </c>
      <c r="D45" s="11">
        <v>1</v>
      </c>
      <c r="E45" s="11">
        <v>1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167</v>
      </c>
      <c r="O45" s="11">
        <v>26</v>
      </c>
      <c r="P45" s="11">
        <v>7</v>
      </c>
      <c r="Q45" s="11">
        <v>17</v>
      </c>
      <c r="R45" s="11">
        <v>0</v>
      </c>
      <c r="S45" s="12">
        <v>0</v>
      </c>
      <c r="T45" s="11">
        <v>2</v>
      </c>
      <c r="U45" s="11">
        <v>0</v>
      </c>
      <c r="V45" s="11">
        <v>0</v>
      </c>
      <c r="W45" s="11">
        <v>0</v>
      </c>
      <c r="X45" s="11">
        <v>0</v>
      </c>
      <c r="Y45" s="14">
        <v>0</v>
      </c>
    </row>
    <row r="46" spans="1:26" x14ac:dyDescent="0.4">
      <c r="A46" s="10" t="s">
        <v>25</v>
      </c>
      <c r="B46" s="11">
        <v>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59</v>
      </c>
      <c r="O46" s="11">
        <v>10</v>
      </c>
      <c r="P46" s="11">
        <v>1</v>
      </c>
      <c r="Q46" s="11">
        <v>5</v>
      </c>
      <c r="R46" s="11">
        <v>0</v>
      </c>
      <c r="S46" s="12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4">
        <v>0</v>
      </c>
    </row>
    <row r="47" spans="1:26" ht="14.25" thickBot="1" x14ac:dyDescent="0.45">
      <c r="A47" s="17" t="s">
        <v>26</v>
      </c>
      <c r="B47" s="18">
        <v>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461</v>
      </c>
      <c r="O47" s="18">
        <v>51</v>
      </c>
      <c r="P47" s="18">
        <v>42</v>
      </c>
      <c r="Q47" s="18">
        <v>52</v>
      </c>
      <c r="R47" s="18">
        <v>0</v>
      </c>
      <c r="S47" s="18">
        <v>0</v>
      </c>
      <c r="T47" s="18">
        <v>2</v>
      </c>
      <c r="U47" s="18">
        <v>0</v>
      </c>
      <c r="V47" s="18">
        <v>0</v>
      </c>
      <c r="W47" s="18">
        <v>0</v>
      </c>
      <c r="X47" s="18">
        <v>0</v>
      </c>
      <c r="Y47" s="20">
        <v>0</v>
      </c>
    </row>
    <row r="51" spans="1:26" ht="14.25" x14ac:dyDescent="0.4">
      <c r="A51" s="45" t="s">
        <v>34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3" spans="1:26" ht="14.25" thickBo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8"/>
      <c r="Y53" s="38"/>
    </row>
    <row r="54" spans="1:26" ht="5.0999999999999996" customHeight="1" x14ac:dyDescent="0.4">
      <c r="A54" s="3"/>
      <c r="B54" s="4"/>
      <c r="C54" s="4"/>
      <c r="D54" s="4"/>
      <c r="E54" s="4"/>
      <c r="F54" s="4"/>
      <c r="G54" s="3"/>
      <c r="H54" s="4"/>
      <c r="I54" s="4"/>
      <c r="J54" s="4"/>
      <c r="K54" s="4"/>
      <c r="L54" s="4"/>
      <c r="M54" s="3"/>
      <c r="N54" s="4"/>
      <c r="O54" s="4"/>
      <c r="P54" s="4"/>
      <c r="Q54" s="4"/>
      <c r="R54" s="4"/>
      <c r="S54" s="3"/>
      <c r="T54" s="4"/>
      <c r="U54" s="4"/>
      <c r="V54" s="4"/>
      <c r="W54" s="4"/>
      <c r="X54" s="4"/>
      <c r="Y54" s="4"/>
    </row>
    <row r="55" spans="1:26" x14ac:dyDescent="0.4">
      <c r="A55" s="39" t="s">
        <v>2</v>
      </c>
      <c r="B55" s="41" t="s">
        <v>35</v>
      </c>
      <c r="C55" s="41"/>
      <c r="D55" s="41"/>
      <c r="E55" s="41"/>
      <c r="F55" s="41"/>
      <c r="G55" s="42"/>
      <c r="H55" s="43" t="s">
        <v>36</v>
      </c>
      <c r="I55" s="43"/>
      <c r="J55" s="43"/>
      <c r="K55" s="43"/>
      <c r="L55" s="43"/>
      <c r="M55" s="44"/>
      <c r="N55" s="43" t="s">
        <v>37</v>
      </c>
      <c r="O55" s="43"/>
      <c r="P55" s="43"/>
      <c r="Q55" s="43"/>
      <c r="R55" s="43"/>
      <c r="S55" s="44"/>
      <c r="T55" s="43" t="s">
        <v>38</v>
      </c>
      <c r="U55" s="43"/>
      <c r="V55" s="43"/>
      <c r="W55" s="43"/>
      <c r="X55" s="43"/>
      <c r="Y55" s="43"/>
    </row>
    <row r="56" spans="1:26" ht="13.5" customHeight="1" x14ac:dyDescent="0.4">
      <c r="A56" s="39"/>
      <c r="B56" s="34" t="s">
        <v>7</v>
      </c>
      <c r="C56" s="26" t="s">
        <v>8</v>
      </c>
      <c r="D56" s="27"/>
      <c r="E56" s="28" t="s">
        <v>9</v>
      </c>
      <c r="F56" s="30" t="s">
        <v>10</v>
      </c>
      <c r="G56" s="36" t="s">
        <v>11</v>
      </c>
      <c r="H56" s="34" t="s">
        <v>7</v>
      </c>
      <c r="I56" s="26" t="s">
        <v>8</v>
      </c>
      <c r="J56" s="27"/>
      <c r="K56" s="28" t="s">
        <v>9</v>
      </c>
      <c r="L56" s="30" t="s">
        <v>10</v>
      </c>
      <c r="M56" s="36" t="s">
        <v>11</v>
      </c>
      <c r="N56" s="34" t="s">
        <v>7</v>
      </c>
      <c r="O56" s="26" t="s">
        <v>8</v>
      </c>
      <c r="P56" s="27"/>
      <c r="Q56" s="28" t="s">
        <v>9</v>
      </c>
      <c r="R56" s="30" t="s">
        <v>10</v>
      </c>
      <c r="S56" s="36" t="s">
        <v>11</v>
      </c>
      <c r="T56" s="34" t="s">
        <v>7</v>
      </c>
      <c r="U56" s="26" t="s">
        <v>8</v>
      </c>
      <c r="V56" s="27"/>
      <c r="W56" s="28" t="s">
        <v>9</v>
      </c>
      <c r="X56" s="30" t="s">
        <v>10</v>
      </c>
      <c r="Y56" s="32" t="s">
        <v>11</v>
      </c>
    </row>
    <row r="57" spans="1:26" x14ac:dyDescent="0.4">
      <c r="A57" s="40"/>
      <c r="B57" s="35"/>
      <c r="C57" s="5" t="s">
        <v>12</v>
      </c>
      <c r="D57" s="5" t="s">
        <v>13</v>
      </c>
      <c r="E57" s="29"/>
      <c r="F57" s="31"/>
      <c r="G57" s="37"/>
      <c r="H57" s="35"/>
      <c r="I57" s="5" t="s">
        <v>12</v>
      </c>
      <c r="J57" s="5" t="s">
        <v>13</v>
      </c>
      <c r="K57" s="29"/>
      <c r="L57" s="31"/>
      <c r="M57" s="37"/>
      <c r="N57" s="35"/>
      <c r="O57" s="5" t="s">
        <v>12</v>
      </c>
      <c r="P57" s="5" t="s">
        <v>13</v>
      </c>
      <c r="Q57" s="29"/>
      <c r="R57" s="31"/>
      <c r="S57" s="37"/>
      <c r="T57" s="35"/>
      <c r="U57" s="5" t="s">
        <v>12</v>
      </c>
      <c r="V57" s="5" t="s">
        <v>13</v>
      </c>
      <c r="W57" s="29"/>
      <c r="X57" s="31"/>
      <c r="Y57" s="33"/>
    </row>
    <row r="58" spans="1:26" x14ac:dyDescent="0.4">
      <c r="A58" s="6" t="s">
        <v>14</v>
      </c>
      <c r="B58" s="7">
        <f>SUM(B60:B71)</f>
        <v>15</v>
      </c>
      <c r="C58" s="7">
        <f t="shared" ref="C58:Y58" si="3">SUM(C60:C71)</f>
        <v>3</v>
      </c>
      <c r="D58" s="7">
        <f t="shared" si="3"/>
        <v>2</v>
      </c>
      <c r="E58" s="7">
        <f t="shared" si="3"/>
        <v>0</v>
      </c>
      <c r="F58" s="7">
        <f t="shared" si="3"/>
        <v>0</v>
      </c>
      <c r="G58" s="7">
        <f t="shared" si="3"/>
        <v>0</v>
      </c>
      <c r="H58" s="7">
        <f t="shared" si="3"/>
        <v>143</v>
      </c>
      <c r="I58" s="7">
        <f t="shared" si="3"/>
        <v>19</v>
      </c>
      <c r="J58" s="7">
        <f t="shared" si="3"/>
        <v>15</v>
      </c>
      <c r="K58" s="7">
        <f t="shared" si="3"/>
        <v>10</v>
      </c>
      <c r="L58" s="7">
        <f t="shared" si="3"/>
        <v>1</v>
      </c>
      <c r="M58" s="7">
        <f t="shared" si="3"/>
        <v>0</v>
      </c>
      <c r="N58" s="7">
        <f t="shared" si="3"/>
        <v>132</v>
      </c>
      <c r="O58" s="7">
        <f t="shared" si="3"/>
        <v>19</v>
      </c>
      <c r="P58" s="7">
        <f t="shared" si="3"/>
        <v>7</v>
      </c>
      <c r="Q58" s="7">
        <f t="shared" si="3"/>
        <v>7</v>
      </c>
      <c r="R58" s="7">
        <f t="shared" si="3"/>
        <v>0</v>
      </c>
      <c r="S58" s="7">
        <f t="shared" si="3"/>
        <v>0</v>
      </c>
      <c r="T58" s="7">
        <f t="shared" si="3"/>
        <v>5053</v>
      </c>
      <c r="U58" s="7">
        <f t="shared" si="3"/>
        <v>716</v>
      </c>
      <c r="V58" s="7">
        <f t="shared" si="3"/>
        <v>607</v>
      </c>
      <c r="W58" s="7">
        <f t="shared" si="3"/>
        <v>750</v>
      </c>
      <c r="X58" s="7">
        <f t="shared" si="3"/>
        <v>0</v>
      </c>
      <c r="Y58" s="8">
        <f t="shared" si="3"/>
        <v>0</v>
      </c>
      <c r="Z58" s="9"/>
    </row>
    <row r="59" spans="1:26" x14ac:dyDescent="0.4">
      <c r="A59" s="10"/>
      <c r="B59" s="11"/>
      <c r="C59" s="11"/>
      <c r="D59" s="11"/>
      <c r="E59" s="11"/>
      <c r="F59" s="11"/>
      <c r="G59" s="12"/>
      <c r="H59" s="11"/>
      <c r="I59" s="11"/>
      <c r="J59" s="11"/>
      <c r="K59" s="11"/>
      <c r="L59" s="11"/>
      <c r="M59" s="12"/>
      <c r="N59" s="11"/>
      <c r="O59" s="11"/>
      <c r="P59" s="11"/>
      <c r="Q59" s="11"/>
      <c r="R59" s="11"/>
      <c r="S59" s="12"/>
      <c r="T59" s="11"/>
      <c r="U59" s="11"/>
      <c r="V59" s="11"/>
      <c r="W59" s="11"/>
      <c r="X59" s="11"/>
      <c r="Y59" s="13"/>
    </row>
    <row r="60" spans="1:26" x14ac:dyDescent="0.4">
      <c r="A60" s="10" t="s">
        <v>15</v>
      </c>
      <c r="B60" s="11">
        <v>2</v>
      </c>
      <c r="C60" s="11">
        <v>0</v>
      </c>
      <c r="D60" s="11">
        <v>1</v>
      </c>
      <c r="E60" s="11">
        <v>0</v>
      </c>
      <c r="F60" s="11">
        <v>0</v>
      </c>
      <c r="G60" s="12">
        <v>0</v>
      </c>
      <c r="H60" s="11">
        <v>22</v>
      </c>
      <c r="I60" s="11">
        <v>4</v>
      </c>
      <c r="J60" s="11">
        <v>2</v>
      </c>
      <c r="K60" s="11">
        <v>1</v>
      </c>
      <c r="L60" s="11">
        <v>1</v>
      </c>
      <c r="M60" s="12">
        <v>0</v>
      </c>
      <c r="N60" s="11">
        <v>7</v>
      </c>
      <c r="O60" s="11">
        <v>0</v>
      </c>
      <c r="P60" s="11">
        <v>0</v>
      </c>
      <c r="Q60" s="11">
        <v>0</v>
      </c>
      <c r="R60" s="11">
        <v>0</v>
      </c>
      <c r="S60" s="12">
        <v>0</v>
      </c>
      <c r="T60" s="11">
        <v>599</v>
      </c>
      <c r="U60" s="11">
        <v>98</v>
      </c>
      <c r="V60" s="11">
        <v>62</v>
      </c>
      <c r="W60" s="11">
        <v>98</v>
      </c>
      <c r="X60" s="11">
        <v>0</v>
      </c>
      <c r="Y60" s="14">
        <v>0</v>
      </c>
    </row>
    <row r="61" spans="1:26" x14ac:dyDescent="0.4">
      <c r="A61" s="10" t="s">
        <v>16</v>
      </c>
      <c r="B61" s="11">
        <v>2</v>
      </c>
      <c r="C61" s="11">
        <v>1</v>
      </c>
      <c r="D61" s="11">
        <v>1</v>
      </c>
      <c r="E61" s="11">
        <v>0</v>
      </c>
      <c r="F61" s="11">
        <v>0</v>
      </c>
      <c r="G61" s="12">
        <v>0</v>
      </c>
      <c r="H61" s="11">
        <v>13</v>
      </c>
      <c r="I61" s="11">
        <v>0</v>
      </c>
      <c r="J61" s="11">
        <v>2</v>
      </c>
      <c r="K61" s="11">
        <v>0</v>
      </c>
      <c r="L61" s="11">
        <v>0</v>
      </c>
      <c r="M61" s="12">
        <v>0</v>
      </c>
      <c r="N61" s="11">
        <v>14</v>
      </c>
      <c r="O61" s="11">
        <v>3</v>
      </c>
      <c r="P61" s="11">
        <v>1</v>
      </c>
      <c r="Q61" s="11">
        <v>3</v>
      </c>
      <c r="R61" s="11">
        <v>0</v>
      </c>
      <c r="S61" s="12">
        <v>0</v>
      </c>
      <c r="T61" s="11">
        <v>260</v>
      </c>
      <c r="U61" s="11">
        <v>49</v>
      </c>
      <c r="V61" s="11">
        <v>31</v>
      </c>
      <c r="W61" s="11">
        <v>36</v>
      </c>
      <c r="X61" s="11">
        <v>0</v>
      </c>
      <c r="Y61" s="14">
        <v>0</v>
      </c>
    </row>
    <row r="62" spans="1:26" x14ac:dyDescent="0.4">
      <c r="A62" s="10" t="s">
        <v>17</v>
      </c>
      <c r="B62" s="11">
        <v>1</v>
      </c>
      <c r="C62" s="11">
        <v>0</v>
      </c>
      <c r="D62" s="11">
        <v>0</v>
      </c>
      <c r="E62" s="11">
        <v>0</v>
      </c>
      <c r="F62" s="11">
        <v>0</v>
      </c>
      <c r="G62" s="12">
        <v>0</v>
      </c>
      <c r="H62" s="11">
        <v>10</v>
      </c>
      <c r="I62" s="11">
        <v>2</v>
      </c>
      <c r="J62" s="11">
        <v>1</v>
      </c>
      <c r="K62" s="11">
        <v>1</v>
      </c>
      <c r="L62" s="11">
        <v>0</v>
      </c>
      <c r="M62" s="12">
        <v>0</v>
      </c>
      <c r="N62" s="11">
        <v>12</v>
      </c>
      <c r="O62" s="11">
        <v>3</v>
      </c>
      <c r="P62" s="11">
        <v>0</v>
      </c>
      <c r="Q62" s="11">
        <v>0</v>
      </c>
      <c r="R62" s="11">
        <v>0</v>
      </c>
      <c r="S62" s="12">
        <v>0</v>
      </c>
      <c r="T62" s="11">
        <v>850</v>
      </c>
      <c r="U62" s="11">
        <v>159</v>
      </c>
      <c r="V62" s="11">
        <v>114</v>
      </c>
      <c r="W62" s="11">
        <v>133</v>
      </c>
      <c r="X62" s="11">
        <v>0</v>
      </c>
      <c r="Y62" s="14">
        <v>0</v>
      </c>
    </row>
    <row r="63" spans="1:26" x14ac:dyDescent="0.4">
      <c r="A63" s="10" t="s">
        <v>18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2">
        <v>0</v>
      </c>
      <c r="H63" s="11">
        <v>4</v>
      </c>
      <c r="I63" s="11">
        <v>0</v>
      </c>
      <c r="J63" s="11">
        <v>0</v>
      </c>
      <c r="K63" s="11">
        <v>2</v>
      </c>
      <c r="L63" s="11">
        <v>0</v>
      </c>
      <c r="M63" s="12">
        <v>0</v>
      </c>
      <c r="N63" s="11">
        <v>6</v>
      </c>
      <c r="O63" s="11">
        <v>0</v>
      </c>
      <c r="P63" s="11">
        <v>0</v>
      </c>
      <c r="Q63" s="11">
        <v>0</v>
      </c>
      <c r="R63" s="11">
        <v>0</v>
      </c>
      <c r="S63" s="12">
        <v>0</v>
      </c>
      <c r="T63" s="11">
        <v>125</v>
      </c>
      <c r="U63" s="11">
        <v>27</v>
      </c>
      <c r="V63" s="11">
        <v>20</v>
      </c>
      <c r="W63" s="11">
        <v>29</v>
      </c>
      <c r="X63" s="11">
        <v>0</v>
      </c>
      <c r="Y63" s="14">
        <v>0</v>
      </c>
    </row>
    <row r="64" spans="1:26" x14ac:dyDescent="0.4">
      <c r="A64" s="10" t="s">
        <v>19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2">
        <v>0</v>
      </c>
      <c r="H64" s="11">
        <v>13</v>
      </c>
      <c r="I64" s="11">
        <v>1</v>
      </c>
      <c r="J64" s="11">
        <v>2</v>
      </c>
      <c r="K64" s="11">
        <v>1</v>
      </c>
      <c r="L64" s="11">
        <v>0</v>
      </c>
      <c r="M64" s="12">
        <v>0</v>
      </c>
      <c r="N64" s="11">
        <v>5</v>
      </c>
      <c r="O64" s="11">
        <v>2</v>
      </c>
      <c r="P64" s="11">
        <v>1</v>
      </c>
      <c r="Q64" s="11">
        <v>0</v>
      </c>
      <c r="R64" s="11">
        <v>0</v>
      </c>
      <c r="S64" s="12">
        <v>0</v>
      </c>
      <c r="T64" s="11">
        <v>384</v>
      </c>
      <c r="U64" s="11">
        <v>57</v>
      </c>
      <c r="V64" s="11">
        <v>54</v>
      </c>
      <c r="W64" s="11">
        <v>52</v>
      </c>
      <c r="X64" s="11">
        <v>0</v>
      </c>
      <c r="Y64" s="14">
        <v>0</v>
      </c>
    </row>
    <row r="65" spans="1:25" x14ac:dyDescent="0.4">
      <c r="A65" s="10" t="s">
        <v>20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2">
        <v>0</v>
      </c>
      <c r="H65" s="11">
        <v>6</v>
      </c>
      <c r="I65" s="11">
        <v>1</v>
      </c>
      <c r="J65" s="11">
        <v>2</v>
      </c>
      <c r="K65" s="11">
        <v>0</v>
      </c>
      <c r="L65" s="11">
        <v>0</v>
      </c>
      <c r="M65" s="12">
        <v>0</v>
      </c>
      <c r="N65" s="11">
        <v>8</v>
      </c>
      <c r="O65" s="11">
        <v>1</v>
      </c>
      <c r="P65" s="11">
        <v>1</v>
      </c>
      <c r="Q65" s="11">
        <v>1</v>
      </c>
      <c r="R65" s="11">
        <v>0</v>
      </c>
      <c r="S65" s="12">
        <v>0</v>
      </c>
      <c r="T65" s="11">
        <v>118</v>
      </c>
      <c r="U65" s="11">
        <v>15</v>
      </c>
      <c r="V65" s="11">
        <v>22</v>
      </c>
      <c r="W65" s="11">
        <v>31</v>
      </c>
      <c r="X65" s="11">
        <v>0</v>
      </c>
      <c r="Y65" s="14">
        <v>0</v>
      </c>
    </row>
    <row r="66" spans="1:25" x14ac:dyDescent="0.4">
      <c r="A66" s="10" t="s">
        <v>39</v>
      </c>
      <c r="B66" s="11">
        <v>1</v>
      </c>
      <c r="C66" s="11">
        <v>1</v>
      </c>
      <c r="D66" s="11">
        <v>0</v>
      </c>
      <c r="E66" s="11">
        <v>0</v>
      </c>
      <c r="F66" s="11">
        <v>0</v>
      </c>
      <c r="G66" s="12">
        <v>0</v>
      </c>
      <c r="H66" s="11">
        <v>9</v>
      </c>
      <c r="I66" s="11">
        <v>0</v>
      </c>
      <c r="J66" s="11">
        <v>3</v>
      </c>
      <c r="K66" s="11">
        <v>2</v>
      </c>
      <c r="L66" s="11">
        <v>0</v>
      </c>
      <c r="M66" s="12">
        <v>0</v>
      </c>
      <c r="N66" s="11">
        <v>21</v>
      </c>
      <c r="O66" s="11">
        <v>3</v>
      </c>
      <c r="P66" s="11">
        <v>2</v>
      </c>
      <c r="Q66" s="11">
        <v>0</v>
      </c>
      <c r="R66" s="11">
        <v>0</v>
      </c>
      <c r="S66" s="12">
        <v>0</v>
      </c>
      <c r="T66" s="11">
        <v>753</v>
      </c>
      <c r="U66" s="11">
        <v>95</v>
      </c>
      <c r="V66" s="11">
        <v>52</v>
      </c>
      <c r="W66" s="11">
        <v>72</v>
      </c>
      <c r="X66" s="11">
        <v>0</v>
      </c>
      <c r="Y66" s="14">
        <v>0</v>
      </c>
    </row>
    <row r="67" spans="1:25" x14ac:dyDescent="0.4">
      <c r="A67" s="10" t="s">
        <v>22</v>
      </c>
      <c r="B67" s="11">
        <v>2</v>
      </c>
      <c r="C67" s="11">
        <v>0</v>
      </c>
      <c r="D67" s="11">
        <v>0</v>
      </c>
      <c r="E67" s="11">
        <v>0</v>
      </c>
      <c r="F67" s="11">
        <v>0</v>
      </c>
      <c r="G67" s="12">
        <v>0</v>
      </c>
      <c r="H67" s="11">
        <v>6</v>
      </c>
      <c r="I67" s="11">
        <v>2</v>
      </c>
      <c r="J67" s="11">
        <v>0</v>
      </c>
      <c r="K67" s="11">
        <v>0</v>
      </c>
      <c r="L67" s="11">
        <v>0</v>
      </c>
      <c r="M67" s="12">
        <v>0</v>
      </c>
      <c r="N67" s="11">
        <v>3</v>
      </c>
      <c r="O67" s="11">
        <v>0</v>
      </c>
      <c r="P67" s="11">
        <v>0</v>
      </c>
      <c r="Q67" s="11">
        <v>0</v>
      </c>
      <c r="R67" s="11">
        <v>0</v>
      </c>
      <c r="S67" s="12">
        <v>0</v>
      </c>
      <c r="T67" s="11">
        <v>337</v>
      </c>
      <c r="U67" s="11">
        <v>44</v>
      </c>
      <c r="V67" s="11">
        <v>57</v>
      </c>
      <c r="W67" s="11">
        <v>60</v>
      </c>
      <c r="X67" s="11">
        <v>0</v>
      </c>
      <c r="Y67" s="14">
        <v>0</v>
      </c>
    </row>
    <row r="68" spans="1:25" x14ac:dyDescent="0.4">
      <c r="A68" s="10" t="s">
        <v>23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  <c r="H68" s="11">
        <v>12</v>
      </c>
      <c r="I68" s="11">
        <v>0</v>
      </c>
      <c r="J68" s="11">
        <v>0</v>
      </c>
      <c r="K68" s="11">
        <v>1</v>
      </c>
      <c r="L68" s="11">
        <v>0</v>
      </c>
      <c r="M68" s="12">
        <v>0</v>
      </c>
      <c r="N68" s="11">
        <v>21</v>
      </c>
      <c r="O68" s="11">
        <v>3</v>
      </c>
      <c r="P68" s="11">
        <v>0</v>
      </c>
      <c r="Q68" s="11">
        <v>0</v>
      </c>
      <c r="R68" s="11">
        <v>0</v>
      </c>
      <c r="S68" s="12">
        <v>0</v>
      </c>
      <c r="T68" s="11">
        <v>454</v>
      </c>
      <c r="U68" s="11">
        <v>72</v>
      </c>
      <c r="V68" s="11">
        <v>52</v>
      </c>
      <c r="W68" s="11">
        <v>61</v>
      </c>
      <c r="X68" s="11">
        <v>0</v>
      </c>
      <c r="Y68" s="14">
        <v>0</v>
      </c>
    </row>
    <row r="69" spans="1:25" x14ac:dyDescent="0.4">
      <c r="A69" s="10" t="s">
        <v>24</v>
      </c>
      <c r="B69" s="11">
        <v>2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1">
        <v>29</v>
      </c>
      <c r="I69" s="11">
        <v>5</v>
      </c>
      <c r="J69" s="11">
        <v>3</v>
      </c>
      <c r="K69" s="11">
        <v>1</v>
      </c>
      <c r="L69" s="11">
        <v>0</v>
      </c>
      <c r="M69" s="12">
        <v>0</v>
      </c>
      <c r="N69" s="11">
        <v>19</v>
      </c>
      <c r="O69" s="11">
        <v>2</v>
      </c>
      <c r="P69" s="11">
        <v>1</v>
      </c>
      <c r="Q69" s="11">
        <v>2</v>
      </c>
      <c r="R69" s="11">
        <v>0</v>
      </c>
      <c r="S69" s="12">
        <v>0</v>
      </c>
      <c r="T69" s="11">
        <v>323</v>
      </c>
      <c r="U69" s="11">
        <v>44</v>
      </c>
      <c r="V69" s="11">
        <v>48</v>
      </c>
      <c r="W69" s="11">
        <v>57</v>
      </c>
      <c r="X69" s="11">
        <v>0</v>
      </c>
      <c r="Y69" s="14">
        <v>0</v>
      </c>
    </row>
    <row r="70" spans="1:25" x14ac:dyDescent="0.4">
      <c r="A70" s="10" t="s">
        <v>25</v>
      </c>
      <c r="B70" s="11">
        <v>2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1">
        <v>4</v>
      </c>
      <c r="I70" s="11">
        <v>1</v>
      </c>
      <c r="J70" s="11">
        <v>0</v>
      </c>
      <c r="K70" s="11">
        <v>1</v>
      </c>
      <c r="L70" s="11">
        <v>0</v>
      </c>
      <c r="M70" s="12">
        <v>0</v>
      </c>
      <c r="N70" s="11">
        <v>6</v>
      </c>
      <c r="O70" s="11">
        <v>0</v>
      </c>
      <c r="P70" s="11">
        <v>0</v>
      </c>
      <c r="Q70" s="11">
        <v>0</v>
      </c>
      <c r="R70" s="11">
        <v>0</v>
      </c>
      <c r="S70" s="12">
        <v>0</v>
      </c>
      <c r="T70" s="11">
        <v>80</v>
      </c>
      <c r="U70" s="11">
        <v>5</v>
      </c>
      <c r="V70" s="11">
        <v>17</v>
      </c>
      <c r="W70" s="11">
        <v>22</v>
      </c>
      <c r="X70" s="11">
        <v>0</v>
      </c>
      <c r="Y70" s="14">
        <v>0</v>
      </c>
    </row>
    <row r="71" spans="1:25" ht="14.25" thickBot="1" x14ac:dyDescent="0.45">
      <c r="A71" s="17" t="s">
        <v>26</v>
      </c>
      <c r="B71" s="18">
        <v>3</v>
      </c>
      <c r="C71" s="18">
        <v>1</v>
      </c>
      <c r="D71" s="18">
        <v>0</v>
      </c>
      <c r="E71" s="18">
        <v>0</v>
      </c>
      <c r="F71" s="18">
        <v>0</v>
      </c>
      <c r="G71" s="19">
        <v>0</v>
      </c>
      <c r="H71" s="18">
        <v>15</v>
      </c>
      <c r="I71" s="18">
        <v>3</v>
      </c>
      <c r="J71" s="18">
        <v>0</v>
      </c>
      <c r="K71" s="18">
        <v>0</v>
      </c>
      <c r="L71" s="20">
        <v>0</v>
      </c>
      <c r="M71" s="18">
        <v>0</v>
      </c>
      <c r="N71" s="18">
        <v>10</v>
      </c>
      <c r="O71" s="18">
        <v>2</v>
      </c>
      <c r="P71" s="18">
        <v>1</v>
      </c>
      <c r="Q71" s="18">
        <v>1</v>
      </c>
      <c r="R71" s="18">
        <v>0</v>
      </c>
      <c r="S71" s="18">
        <v>0</v>
      </c>
      <c r="T71" s="18">
        <v>770</v>
      </c>
      <c r="U71" s="18">
        <v>51</v>
      </c>
      <c r="V71" s="18">
        <v>78</v>
      </c>
      <c r="W71" s="18">
        <v>99</v>
      </c>
      <c r="X71" s="18">
        <v>0</v>
      </c>
      <c r="Y71" s="20">
        <v>0</v>
      </c>
    </row>
    <row r="75" spans="1:25" ht="14.25" x14ac:dyDescent="0.4">
      <c r="A75" s="45" t="s">
        <v>40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7" spans="1:25" ht="14.25" thickBo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38"/>
      <c r="Y77" s="38"/>
    </row>
    <row r="78" spans="1:25" ht="5.0999999999999996" customHeight="1" x14ac:dyDescent="0.4">
      <c r="A78" s="3"/>
      <c r="B78" s="4"/>
      <c r="C78" s="4"/>
      <c r="D78" s="4"/>
      <c r="E78" s="4"/>
      <c r="F78" s="4"/>
      <c r="G78" s="3"/>
      <c r="H78" s="4"/>
      <c r="I78" s="4"/>
      <c r="J78" s="4"/>
      <c r="K78" s="4"/>
      <c r="L78" s="4"/>
      <c r="M78" s="3"/>
      <c r="N78" s="4"/>
      <c r="O78" s="4"/>
      <c r="P78" s="4"/>
      <c r="Q78" s="4"/>
      <c r="R78" s="4"/>
      <c r="S78" s="3"/>
      <c r="T78" s="4"/>
      <c r="U78" s="4"/>
      <c r="V78" s="4"/>
      <c r="W78" s="4"/>
      <c r="X78" s="4"/>
      <c r="Y78" s="4"/>
    </row>
    <row r="79" spans="1:25" x14ac:dyDescent="0.4">
      <c r="A79" s="39" t="s">
        <v>2</v>
      </c>
      <c r="B79" s="41" t="s">
        <v>41</v>
      </c>
      <c r="C79" s="41"/>
      <c r="D79" s="41"/>
      <c r="E79" s="41"/>
      <c r="F79" s="41"/>
      <c r="G79" s="42"/>
      <c r="H79" s="43" t="s">
        <v>42</v>
      </c>
      <c r="I79" s="43"/>
      <c r="J79" s="43"/>
      <c r="K79" s="43"/>
      <c r="L79" s="43"/>
      <c r="M79" s="44"/>
      <c r="N79" s="43" t="s">
        <v>43</v>
      </c>
      <c r="O79" s="43"/>
      <c r="P79" s="43"/>
      <c r="Q79" s="43"/>
      <c r="R79" s="43"/>
      <c r="S79" s="44"/>
      <c r="T79" s="43" t="s">
        <v>44</v>
      </c>
      <c r="U79" s="43"/>
      <c r="V79" s="43"/>
      <c r="W79" s="43"/>
      <c r="X79" s="43"/>
      <c r="Y79" s="43"/>
    </row>
    <row r="80" spans="1:25" ht="13.5" customHeight="1" x14ac:dyDescent="0.4">
      <c r="A80" s="39"/>
      <c r="B80" s="34" t="s">
        <v>7</v>
      </c>
      <c r="C80" s="26" t="s">
        <v>8</v>
      </c>
      <c r="D80" s="27"/>
      <c r="E80" s="28" t="s">
        <v>9</v>
      </c>
      <c r="F80" s="30" t="s">
        <v>10</v>
      </c>
      <c r="G80" s="36" t="s">
        <v>11</v>
      </c>
      <c r="H80" s="34" t="s">
        <v>7</v>
      </c>
      <c r="I80" s="26" t="s">
        <v>8</v>
      </c>
      <c r="J80" s="27"/>
      <c r="K80" s="28" t="s">
        <v>9</v>
      </c>
      <c r="L80" s="30" t="s">
        <v>10</v>
      </c>
      <c r="M80" s="36" t="s">
        <v>11</v>
      </c>
      <c r="N80" s="34" t="s">
        <v>7</v>
      </c>
      <c r="O80" s="26" t="s">
        <v>8</v>
      </c>
      <c r="P80" s="27"/>
      <c r="Q80" s="28" t="s">
        <v>9</v>
      </c>
      <c r="R80" s="30" t="s">
        <v>10</v>
      </c>
      <c r="S80" s="36" t="s">
        <v>11</v>
      </c>
      <c r="T80" s="34" t="s">
        <v>7</v>
      </c>
      <c r="U80" s="26" t="s">
        <v>8</v>
      </c>
      <c r="V80" s="27"/>
      <c r="W80" s="28" t="s">
        <v>9</v>
      </c>
      <c r="X80" s="30" t="s">
        <v>10</v>
      </c>
      <c r="Y80" s="32" t="s">
        <v>11</v>
      </c>
    </row>
    <row r="81" spans="1:26" x14ac:dyDescent="0.4">
      <c r="A81" s="40"/>
      <c r="B81" s="35"/>
      <c r="C81" s="5" t="s">
        <v>12</v>
      </c>
      <c r="D81" s="5" t="s">
        <v>13</v>
      </c>
      <c r="E81" s="29"/>
      <c r="F81" s="31"/>
      <c r="G81" s="37"/>
      <c r="H81" s="35"/>
      <c r="I81" s="5" t="s">
        <v>12</v>
      </c>
      <c r="J81" s="5" t="s">
        <v>13</v>
      </c>
      <c r="K81" s="29"/>
      <c r="L81" s="31"/>
      <c r="M81" s="37"/>
      <c r="N81" s="35"/>
      <c r="O81" s="5" t="s">
        <v>12</v>
      </c>
      <c r="P81" s="5" t="s">
        <v>13</v>
      </c>
      <c r="Q81" s="29"/>
      <c r="R81" s="31"/>
      <c r="S81" s="37"/>
      <c r="T81" s="35"/>
      <c r="U81" s="5" t="s">
        <v>12</v>
      </c>
      <c r="V81" s="5" t="s">
        <v>13</v>
      </c>
      <c r="W81" s="29"/>
      <c r="X81" s="31"/>
      <c r="Y81" s="33"/>
    </row>
    <row r="82" spans="1:26" x14ac:dyDescent="0.4">
      <c r="A82" s="6" t="s">
        <v>14</v>
      </c>
      <c r="B82" s="7">
        <f>SUM(B84:B95)</f>
        <v>18</v>
      </c>
      <c r="C82" s="7">
        <f t="shared" ref="C82:Y82" si="4">SUM(C84:C95)</f>
        <v>5</v>
      </c>
      <c r="D82" s="7">
        <f t="shared" si="4"/>
        <v>2</v>
      </c>
      <c r="E82" s="7">
        <f t="shared" si="4"/>
        <v>0</v>
      </c>
      <c r="F82" s="7">
        <f t="shared" si="4"/>
        <v>0</v>
      </c>
      <c r="G82" s="7">
        <f t="shared" si="4"/>
        <v>0</v>
      </c>
      <c r="H82" s="7">
        <f t="shared" si="4"/>
        <v>585</v>
      </c>
      <c r="I82" s="7">
        <f t="shared" si="4"/>
        <v>64</v>
      </c>
      <c r="J82" s="7">
        <f t="shared" si="4"/>
        <v>61</v>
      </c>
      <c r="K82" s="7">
        <f t="shared" si="4"/>
        <v>61</v>
      </c>
      <c r="L82" s="7">
        <f t="shared" si="4"/>
        <v>0</v>
      </c>
      <c r="M82" s="7">
        <f t="shared" si="4"/>
        <v>0</v>
      </c>
      <c r="N82" s="7">
        <f t="shared" si="4"/>
        <v>3571</v>
      </c>
      <c r="O82" s="7">
        <f t="shared" si="4"/>
        <v>495</v>
      </c>
      <c r="P82" s="7">
        <f t="shared" si="4"/>
        <v>275</v>
      </c>
      <c r="Q82" s="7">
        <f t="shared" si="4"/>
        <v>354</v>
      </c>
      <c r="R82" s="7">
        <f t="shared" si="4"/>
        <v>0</v>
      </c>
      <c r="S82" s="7">
        <f t="shared" si="4"/>
        <v>0</v>
      </c>
      <c r="T82" s="7">
        <f t="shared" si="4"/>
        <v>292</v>
      </c>
      <c r="U82" s="7">
        <f t="shared" si="4"/>
        <v>27</v>
      </c>
      <c r="V82" s="7">
        <f t="shared" si="4"/>
        <v>22</v>
      </c>
      <c r="W82" s="7">
        <f t="shared" si="4"/>
        <v>17</v>
      </c>
      <c r="X82" s="7">
        <f t="shared" si="4"/>
        <v>0</v>
      </c>
      <c r="Y82" s="8">
        <f t="shared" si="4"/>
        <v>0</v>
      </c>
      <c r="Z82" s="9"/>
    </row>
    <row r="83" spans="1:26" x14ac:dyDescent="0.4">
      <c r="A83" s="10"/>
      <c r="B83" s="11"/>
      <c r="C83" s="11"/>
      <c r="D83" s="11"/>
      <c r="E83" s="11"/>
      <c r="F83" s="11"/>
      <c r="G83" s="12"/>
      <c r="H83" s="11"/>
      <c r="I83" s="11"/>
      <c r="J83" s="11"/>
      <c r="K83" s="11"/>
      <c r="L83" s="11"/>
      <c r="M83" s="12"/>
      <c r="N83" s="11"/>
      <c r="O83" s="11"/>
      <c r="P83" s="11"/>
      <c r="Q83" s="11"/>
      <c r="R83" s="11"/>
      <c r="S83" s="12"/>
      <c r="T83" s="11"/>
      <c r="U83" s="11"/>
      <c r="V83" s="11"/>
      <c r="W83" s="11"/>
      <c r="X83" s="11"/>
      <c r="Y83" s="13"/>
    </row>
    <row r="84" spans="1:26" x14ac:dyDescent="0.4">
      <c r="A84" s="10" t="s">
        <v>15</v>
      </c>
      <c r="B84" s="11">
        <v>3</v>
      </c>
      <c r="C84" s="11">
        <v>1</v>
      </c>
      <c r="D84" s="11">
        <v>0</v>
      </c>
      <c r="E84" s="11">
        <v>0</v>
      </c>
      <c r="F84" s="11">
        <v>0</v>
      </c>
      <c r="G84" s="12">
        <v>0</v>
      </c>
      <c r="H84" s="11">
        <v>55</v>
      </c>
      <c r="I84" s="11">
        <v>3</v>
      </c>
      <c r="J84" s="11">
        <v>3</v>
      </c>
      <c r="K84" s="11">
        <v>6</v>
      </c>
      <c r="L84" s="11">
        <v>0</v>
      </c>
      <c r="M84" s="12">
        <v>0</v>
      </c>
      <c r="N84" s="11">
        <v>407</v>
      </c>
      <c r="O84" s="11">
        <v>60</v>
      </c>
      <c r="P84" s="11">
        <v>38</v>
      </c>
      <c r="Q84" s="11">
        <v>43</v>
      </c>
      <c r="R84" s="11">
        <v>0</v>
      </c>
      <c r="S84" s="12">
        <v>0</v>
      </c>
      <c r="T84" s="11">
        <v>13</v>
      </c>
      <c r="U84" s="11">
        <v>1</v>
      </c>
      <c r="V84" s="11">
        <v>1</v>
      </c>
      <c r="W84" s="11">
        <v>0</v>
      </c>
      <c r="X84" s="11">
        <v>0</v>
      </c>
      <c r="Y84" s="14">
        <v>0</v>
      </c>
    </row>
    <row r="85" spans="1:26" x14ac:dyDescent="0.4">
      <c r="A85" s="10" t="s">
        <v>16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2">
        <v>0</v>
      </c>
      <c r="H85" s="11">
        <v>41</v>
      </c>
      <c r="I85" s="11">
        <v>2</v>
      </c>
      <c r="J85" s="11">
        <v>9</v>
      </c>
      <c r="K85" s="11">
        <v>5</v>
      </c>
      <c r="L85" s="11">
        <v>0</v>
      </c>
      <c r="M85" s="12">
        <v>0</v>
      </c>
      <c r="N85" s="11">
        <v>203</v>
      </c>
      <c r="O85" s="11">
        <v>27</v>
      </c>
      <c r="P85" s="11">
        <v>24</v>
      </c>
      <c r="Q85" s="11">
        <v>23</v>
      </c>
      <c r="R85" s="11">
        <v>0</v>
      </c>
      <c r="S85" s="12">
        <v>0</v>
      </c>
      <c r="T85" s="11">
        <v>17</v>
      </c>
      <c r="U85" s="11">
        <v>3</v>
      </c>
      <c r="V85" s="11">
        <v>1</v>
      </c>
      <c r="W85" s="11">
        <v>1</v>
      </c>
      <c r="X85" s="11">
        <v>0</v>
      </c>
      <c r="Y85" s="14">
        <v>0</v>
      </c>
    </row>
    <row r="86" spans="1:26" x14ac:dyDescent="0.4">
      <c r="A86" s="10" t="s">
        <v>17</v>
      </c>
      <c r="B86" s="11">
        <v>1</v>
      </c>
      <c r="C86" s="11">
        <v>0</v>
      </c>
      <c r="D86" s="11">
        <v>0</v>
      </c>
      <c r="E86" s="11">
        <v>0</v>
      </c>
      <c r="F86" s="11">
        <v>0</v>
      </c>
      <c r="G86" s="12">
        <v>0</v>
      </c>
      <c r="H86" s="11">
        <v>77</v>
      </c>
      <c r="I86" s="11">
        <v>8</v>
      </c>
      <c r="J86" s="11">
        <v>3</v>
      </c>
      <c r="K86" s="11">
        <v>5</v>
      </c>
      <c r="L86" s="11">
        <v>0</v>
      </c>
      <c r="M86" s="12">
        <v>0</v>
      </c>
      <c r="N86" s="11">
        <v>475</v>
      </c>
      <c r="O86" s="11">
        <v>66</v>
      </c>
      <c r="P86" s="11">
        <v>31</v>
      </c>
      <c r="Q86" s="11">
        <v>62</v>
      </c>
      <c r="R86" s="11">
        <v>0</v>
      </c>
      <c r="S86" s="12">
        <v>0</v>
      </c>
      <c r="T86" s="11">
        <v>53</v>
      </c>
      <c r="U86" s="11">
        <v>6</v>
      </c>
      <c r="V86" s="11">
        <v>2</v>
      </c>
      <c r="W86" s="11">
        <v>6</v>
      </c>
      <c r="X86" s="11">
        <v>0</v>
      </c>
      <c r="Y86" s="14">
        <v>0</v>
      </c>
    </row>
    <row r="87" spans="1:26" x14ac:dyDescent="0.4">
      <c r="A87" s="10" t="s">
        <v>18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2">
        <v>0</v>
      </c>
      <c r="H87" s="11">
        <v>16</v>
      </c>
      <c r="I87" s="11">
        <v>2</v>
      </c>
      <c r="J87" s="11">
        <v>3</v>
      </c>
      <c r="K87" s="11">
        <v>3</v>
      </c>
      <c r="L87" s="11">
        <v>0</v>
      </c>
      <c r="M87" s="12">
        <v>0</v>
      </c>
      <c r="N87" s="11">
        <v>102</v>
      </c>
      <c r="O87" s="11">
        <v>19</v>
      </c>
      <c r="P87" s="11">
        <v>7</v>
      </c>
      <c r="Q87" s="11">
        <v>8</v>
      </c>
      <c r="R87" s="11">
        <v>0</v>
      </c>
      <c r="S87" s="12">
        <v>0</v>
      </c>
      <c r="T87" s="11">
        <v>12</v>
      </c>
      <c r="U87" s="11">
        <v>0</v>
      </c>
      <c r="V87" s="11">
        <v>6</v>
      </c>
      <c r="W87" s="11">
        <v>1</v>
      </c>
      <c r="X87" s="11">
        <v>0</v>
      </c>
      <c r="Y87" s="14">
        <v>0</v>
      </c>
    </row>
    <row r="88" spans="1:26" x14ac:dyDescent="0.4">
      <c r="A88" s="10" t="s">
        <v>19</v>
      </c>
      <c r="B88" s="11">
        <v>1</v>
      </c>
      <c r="C88" s="11">
        <v>0</v>
      </c>
      <c r="D88" s="11">
        <v>0</v>
      </c>
      <c r="E88" s="11">
        <v>0</v>
      </c>
      <c r="F88" s="11">
        <v>0</v>
      </c>
      <c r="G88" s="12">
        <v>0</v>
      </c>
      <c r="H88" s="11">
        <v>35</v>
      </c>
      <c r="I88" s="11">
        <v>5</v>
      </c>
      <c r="J88" s="11">
        <v>5</v>
      </c>
      <c r="K88" s="11">
        <v>4</v>
      </c>
      <c r="L88" s="11">
        <v>0</v>
      </c>
      <c r="M88" s="12">
        <v>0</v>
      </c>
      <c r="N88" s="11">
        <v>210</v>
      </c>
      <c r="O88" s="11">
        <v>27</v>
      </c>
      <c r="P88" s="11">
        <v>15</v>
      </c>
      <c r="Q88" s="11">
        <v>15</v>
      </c>
      <c r="R88" s="11">
        <v>0</v>
      </c>
      <c r="S88" s="12">
        <v>0</v>
      </c>
      <c r="T88" s="11">
        <v>15</v>
      </c>
      <c r="U88" s="11">
        <v>0</v>
      </c>
      <c r="V88" s="11">
        <v>0</v>
      </c>
      <c r="W88" s="11">
        <v>0</v>
      </c>
      <c r="X88" s="11">
        <v>0</v>
      </c>
      <c r="Y88" s="14">
        <v>0</v>
      </c>
    </row>
    <row r="89" spans="1:26" x14ac:dyDescent="0.4">
      <c r="A89" s="10" t="s">
        <v>20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  <c r="H89" s="11">
        <v>55</v>
      </c>
      <c r="I89" s="11">
        <v>10</v>
      </c>
      <c r="J89" s="11">
        <v>1</v>
      </c>
      <c r="K89" s="11">
        <v>6</v>
      </c>
      <c r="L89" s="11">
        <v>0</v>
      </c>
      <c r="M89" s="12">
        <v>0</v>
      </c>
      <c r="N89" s="11">
        <v>117</v>
      </c>
      <c r="O89" s="11">
        <v>15</v>
      </c>
      <c r="P89" s="11">
        <v>6</v>
      </c>
      <c r="Q89" s="11">
        <v>6</v>
      </c>
      <c r="R89" s="11">
        <v>0</v>
      </c>
      <c r="S89" s="12">
        <v>0</v>
      </c>
      <c r="T89" s="11">
        <v>40</v>
      </c>
      <c r="U89" s="11">
        <v>2</v>
      </c>
      <c r="V89" s="11">
        <v>3</v>
      </c>
      <c r="W89" s="11">
        <v>2</v>
      </c>
      <c r="X89" s="11">
        <v>0</v>
      </c>
      <c r="Y89" s="14">
        <v>0</v>
      </c>
    </row>
    <row r="90" spans="1:26" x14ac:dyDescent="0.4">
      <c r="A90" s="10" t="s">
        <v>39</v>
      </c>
      <c r="B90" s="11">
        <v>2</v>
      </c>
      <c r="C90" s="11">
        <v>0</v>
      </c>
      <c r="D90" s="11">
        <v>1</v>
      </c>
      <c r="E90" s="11">
        <v>0</v>
      </c>
      <c r="F90" s="11">
        <v>0</v>
      </c>
      <c r="G90" s="12">
        <v>0</v>
      </c>
      <c r="H90" s="11">
        <v>61</v>
      </c>
      <c r="I90" s="11">
        <v>9</v>
      </c>
      <c r="J90" s="11">
        <v>4</v>
      </c>
      <c r="K90" s="11">
        <v>9</v>
      </c>
      <c r="L90" s="11">
        <v>0</v>
      </c>
      <c r="M90" s="12">
        <v>0</v>
      </c>
      <c r="N90" s="11">
        <v>350</v>
      </c>
      <c r="O90" s="11">
        <v>45</v>
      </c>
      <c r="P90" s="11">
        <v>28</v>
      </c>
      <c r="Q90" s="11">
        <v>43</v>
      </c>
      <c r="R90" s="11">
        <v>0</v>
      </c>
      <c r="S90" s="12">
        <v>0</v>
      </c>
      <c r="T90" s="11">
        <v>17</v>
      </c>
      <c r="U90" s="11">
        <v>0</v>
      </c>
      <c r="V90" s="11">
        <v>4</v>
      </c>
      <c r="W90" s="11">
        <v>3</v>
      </c>
      <c r="X90" s="11">
        <v>0</v>
      </c>
      <c r="Y90" s="14">
        <v>0</v>
      </c>
    </row>
    <row r="91" spans="1:26" x14ac:dyDescent="0.4">
      <c r="A91" s="10" t="s">
        <v>22</v>
      </c>
      <c r="B91" s="11">
        <v>4</v>
      </c>
      <c r="C91" s="11">
        <v>3</v>
      </c>
      <c r="D91" s="11">
        <v>0</v>
      </c>
      <c r="E91" s="11">
        <v>0</v>
      </c>
      <c r="F91" s="11">
        <v>0</v>
      </c>
      <c r="G91" s="12">
        <v>0</v>
      </c>
      <c r="H91" s="11">
        <v>48</v>
      </c>
      <c r="I91" s="11">
        <v>5</v>
      </c>
      <c r="J91" s="11">
        <v>3</v>
      </c>
      <c r="K91" s="11">
        <v>3</v>
      </c>
      <c r="L91" s="11">
        <v>0</v>
      </c>
      <c r="M91" s="12">
        <v>0</v>
      </c>
      <c r="N91" s="11">
        <v>313</v>
      </c>
      <c r="O91" s="11">
        <v>37</v>
      </c>
      <c r="P91" s="11">
        <v>25</v>
      </c>
      <c r="Q91" s="11">
        <v>27</v>
      </c>
      <c r="R91" s="11">
        <v>0</v>
      </c>
      <c r="S91" s="12">
        <v>0</v>
      </c>
      <c r="T91" s="11">
        <v>13</v>
      </c>
      <c r="U91" s="11">
        <v>1</v>
      </c>
      <c r="V91" s="11">
        <v>2</v>
      </c>
      <c r="W91" s="11">
        <v>2</v>
      </c>
      <c r="X91" s="11">
        <v>0</v>
      </c>
      <c r="Y91" s="14">
        <v>0</v>
      </c>
    </row>
    <row r="92" spans="1:26" x14ac:dyDescent="0.4">
      <c r="A92" s="10" t="s">
        <v>23</v>
      </c>
      <c r="B92" s="11">
        <v>2</v>
      </c>
      <c r="C92" s="11">
        <v>0</v>
      </c>
      <c r="D92" s="11">
        <v>0</v>
      </c>
      <c r="E92" s="11">
        <v>0</v>
      </c>
      <c r="F92" s="11">
        <v>0</v>
      </c>
      <c r="G92" s="12">
        <v>0</v>
      </c>
      <c r="H92" s="11">
        <v>47</v>
      </c>
      <c r="I92" s="11">
        <v>2</v>
      </c>
      <c r="J92" s="11">
        <v>3</v>
      </c>
      <c r="K92" s="11">
        <v>2</v>
      </c>
      <c r="L92" s="11">
        <v>0</v>
      </c>
      <c r="M92" s="12">
        <v>0</v>
      </c>
      <c r="N92" s="11">
        <v>279</v>
      </c>
      <c r="O92" s="11">
        <v>40</v>
      </c>
      <c r="P92" s="11">
        <v>29</v>
      </c>
      <c r="Q92" s="11">
        <v>27</v>
      </c>
      <c r="R92" s="11">
        <v>0</v>
      </c>
      <c r="S92" s="12">
        <v>0</v>
      </c>
      <c r="T92" s="11">
        <v>23</v>
      </c>
      <c r="U92" s="11">
        <v>0</v>
      </c>
      <c r="V92" s="11">
        <v>1</v>
      </c>
      <c r="W92" s="11">
        <v>0</v>
      </c>
      <c r="X92" s="11">
        <v>0</v>
      </c>
      <c r="Y92" s="14">
        <v>0</v>
      </c>
    </row>
    <row r="93" spans="1:26" x14ac:dyDescent="0.4">
      <c r="A93" s="10" t="s">
        <v>24</v>
      </c>
      <c r="B93" s="11">
        <v>1</v>
      </c>
      <c r="C93" s="11">
        <v>0</v>
      </c>
      <c r="D93" s="11">
        <v>0</v>
      </c>
      <c r="E93" s="11">
        <v>0</v>
      </c>
      <c r="F93" s="11">
        <v>0</v>
      </c>
      <c r="G93" s="12">
        <v>0</v>
      </c>
      <c r="H93" s="11">
        <v>95</v>
      </c>
      <c r="I93" s="11">
        <v>12</v>
      </c>
      <c r="J93" s="11">
        <v>17</v>
      </c>
      <c r="K93" s="11">
        <v>7</v>
      </c>
      <c r="L93" s="11">
        <v>0</v>
      </c>
      <c r="M93" s="12">
        <v>0</v>
      </c>
      <c r="N93" s="11">
        <v>321</v>
      </c>
      <c r="O93" s="11">
        <v>57</v>
      </c>
      <c r="P93" s="11">
        <v>14</v>
      </c>
      <c r="Q93" s="11">
        <v>20</v>
      </c>
      <c r="R93" s="11">
        <v>0</v>
      </c>
      <c r="S93" s="12">
        <v>0</v>
      </c>
      <c r="T93" s="11">
        <v>53</v>
      </c>
      <c r="U93" s="11">
        <v>7</v>
      </c>
      <c r="V93" s="11">
        <v>2</v>
      </c>
      <c r="W93" s="11">
        <v>1</v>
      </c>
      <c r="X93" s="11">
        <v>0</v>
      </c>
      <c r="Y93" s="14">
        <v>0</v>
      </c>
    </row>
    <row r="94" spans="1:26" x14ac:dyDescent="0.4">
      <c r="A94" s="10" t="s">
        <v>25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2">
        <v>0</v>
      </c>
      <c r="H94" s="11">
        <v>9</v>
      </c>
      <c r="I94" s="11">
        <v>0</v>
      </c>
      <c r="J94" s="11">
        <v>3</v>
      </c>
      <c r="K94" s="11">
        <v>0</v>
      </c>
      <c r="L94" s="11">
        <v>0</v>
      </c>
      <c r="M94" s="12">
        <v>0</v>
      </c>
      <c r="N94" s="11">
        <v>112</v>
      </c>
      <c r="O94" s="11">
        <v>18</v>
      </c>
      <c r="P94" s="11">
        <v>4</v>
      </c>
      <c r="Q94" s="11">
        <v>8</v>
      </c>
      <c r="R94" s="11">
        <v>0</v>
      </c>
      <c r="S94" s="12">
        <v>0</v>
      </c>
      <c r="T94" s="11">
        <v>18</v>
      </c>
      <c r="U94" s="11">
        <v>5</v>
      </c>
      <c r="V94" s="11">
        <v>0</v>
      </c>
      <c r="W94" s="11">
        <v>0</v>
      </c>
      <c r="X94" s="11">
        <v>0</v>
      </c>
      <c r="Y94" s="14">
        <v>0</v>
      </c>
    </row>
    <row r="95" spans="1:26" ht="14.25" thickBot="1" x14ac:dyDescent="0.45">
      <c r="A95" s="17" t="s">
        <v>26</v>
      </c>
      <c r="B95" s="18">
        <v>4</v>
      </c>
      <c r="C95" s="18">
        <v>1</v>
      </c>
      <c r="D95" s="18">
        <v>1</v>
      </c>
      <c r="E95" s="18">
        <v>0</v>
      </c>
      <c r="F95" s="18">
        <v>0</v>
      </c>
      <c r="G95" s="19">
        <v>0</v>
      </c>
      <c r="H95" s="18">
        <v>46</v>
      </c>
      <c r="I95" s="18">
        <v>6</v>
      </c>
      <c r="J95" s="18">
        <v>7</v>
      </c>
      <c r="K95" s="18">
        <v>11</v>
      </c>
      <c r="L95" s="20">
        <v>0</v>
      </c>
      <c r="M95" s="18">
        <v>0</v>
      </c>
      <c r="N95" s="18">
        <v>682</v>
      </c>
      <c r="O95" s="18">
        <v>84</v>
      </c>
      <c r="P95" s="18">
        <v>54</v>
      </c>
      <c r="Q95" s="18">
        <v>72</v>
      </c>
      <c r="R95" s="18">
        <v>0</v>
      </c>
      <c r="S95" s="18">
        <v>0</v>
      </c>
      <c r="T95" s="18">
        <v>18</v>
      </c>
      <c r="U95" s="18">
        <v>2</v>
      </c>
      <c r="V95" s="18">
        <v>0</v>
      </c>
      <c r="W95" s="18">
        <v>1</v>
      </c>
      <c r="X95" s="18">
        <v>0</v>
      </c>
      <c r="Y95" s="20">
        <v>0</v>
      </c>
    </row>
    <row r="99" spans="1:26" ht="14.25" x14ac:dyDescent="0.4">
      <c r="A99" s="45" t="s">
        <v>45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1" spans="1:26" ht="14.25" thickBo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38"/>
      <c r="Y101" s="38"/>
    </row>
    <row r="102" spans="1:26" ht="5.0999999999999996" customHeight="1" x14ac:dyDescent="0.4">
      <c r="A102" s="3"/>
      <c r="B102" s="4"/>
      <c r="C102" s="4"/>
      <c r="D102" s="4"/>
      <c r="E102" s="4"/>
      <c r="F102" s="4"/>
      <c r="G102" s="3"/>
      <c r="H102" s="4"/>
      <c r="I102" s="4"/>
      <c r="J102" s="4"/>
      <c r="K102" s="4"/>
      <c r="L102" s="4"/>
      <c r="M102" s="3"/>
      <c r="N102" s="4"/>
      <c r="O102" s="4"/>
      <c r="P102" s="4"/>
      <c r="Q102" s="4"/>
      <c r="R102" s="4"/>
      <c r="S102" s="3"/>
      <c r="T102" s="4"/>
      <c r="U102" s="4"/>
      <c r="V102" s="4"/>
      <c r="W102" s="4"/>
      <c r="X102" s="4"/>
      <c r="Y102" s="4"/>
    </row>
    <row r="103" spans="1:26" x14ac:dyDescent="0.4">
      <c r="A103" s="39" t="s">
        <v>2</v>
      </c>
      <c r="B103" s="41" t="s">
        <v>46</v>
      </c>
      <c r="C103" s="41"/>
      <c r="D103" s="41"/>
      <c r="E103" s="41"/>
      <c r="F103" s="41"/>
      <c r="G103" s="42"/>
      <c r="H103" s="43" t="s">
        <v>47</v>
      </c>
      <c r="I103" s="43"/>
      <c r="J103" s="43"/>
      <c r="K103" s="43"/>
      <c r="L103" s="43"/>
      <c r="M103" s="44"/>
      <c r="N103" s="43" t="s">
        <v>48</v>
      </c>
      <c r="O103" s="43"/>
      <c r="P103" s="43"/>
      <c r="Q103" s="43"/>
      <c r="R103" s="43"/>
      <c r="S103" s="44"/>
      <c r="T103" s="43" t="s">
        <v>49</v>
      </c>
      <c r="U103" s="43"/>
      <c r="V103" s="43"/>
      <c r="W103" s="43"/>
      <c r="X103" s="43"/>
      <c r="Y103" s="43"/>
    </row>
    <row r="104" spans="1:26" ht="13.5" customHeight="1" x14ac:dyDescent="0.4">
      <c r="A104" s="39"/>
      <c r="B104" s="34" t="s">
        <v>7</v>
      </c>
      <c r="C104" s="26" t="s">
        <v>8</v>
      </c>
      <c r="D104" s="27"/>
      <c r="E104" s="28" t="s">
        <v>9</v>
      </c>
      <c r="F104" s="30" t="s">
        <v>10</v>
      </c>
      <c r="G104" s="36" t="s">
        <v>11</v>
      </c>
      <c r="H104" s="34" t="s">
        <v>7</v>
      </c>
      <c r="I104" s="26" t="s">
        <v>8</v>
      </c>
      <c r="J104" s="27"/>
      <c r="K104" s="28" t="s">
        <v>9</v>
      </c>
      <c r="L104" s="30" t="s">
        <v>10</v>
      </c>
      <c r="M104" s="36" t="s">
        <v>11</v>
      </c>
      <c r="N104" s="34" t="s">
        <v>7</v>
      </c>
      <c r="O104" s="26" t="s">
        <v>8</v>
      </c>
      <c r="P104" s="27"/>
      <c r="Q104" s="28" t="s">
        <v>9</v>
      </c>
      <c r="R104" s="30" t="s">
        <v>10</v>
      </c>
      <c r="S104" s="36" t="s">
        <v>11</v>
      </c>
      <c r="T104" s="34" t="s">
        <v>7</v>
      </c>
      <c r="U104" s="26" t="s">
        <v>8</v>
      </c>
      <c r="V104" s="27"/>
      <c r="W104" s="28" t="s">
        <v>9</v>
      </c>
      <c r="X104" s="30" t="s">
        <v>10</v>
      </c>
      <c r="Y104" s="32" t="s">
        <v>11</v>
      </c>
    </row>
    <row r="105" spans="1:26" x14ac:dyDescent="0.4">
      <c r="A105" s="40"/>
      <c r="B105" s="35"/>
      <c r="C105" s="5" t="s">
        <v>12</v>
      </c>
      <c r="D105" s="5" t="s">
        <v>13</v>
      </c>
      <c r="E105" s="29"/>
      <c r="F105" s="31"/>
      <c r="G105" s="37"/>
      <c r="H105" s="35"/>
      <c r="I105" s="5" t="s">
        <v>12</v>
      </c>
      <c r="J105" s="5" t="s">
        <v>13</v>
      </c>
      <c r="K105" s="29"/>
      <c r="L105" s="31"/>
      <c r="M105" s="37"/>
      <c r="N105" s="35"/>
      <c r="O105" s="5" t="s">
        <v>12</v>
      </c>
      <c r="P105" s="5" t="s">
        <v>13</v>
      </c>
      <c r="Q105" s="29"/>
      <c r="R105" s="31"/>
      <c r="S105" s="37"/>
      <c r="T105" s="35"/>
      <c r="U105" s="5" t="s">
        <v>12</v>
      </c>
      <c r="V105" s="5" t="s">
        <v>13</v>
      </c>
      <c r="W105" s="29"/>
      <c r="X105" s="31"/>
      <c r="Y105" s="33"/>
    </row>
    <row r="106" spans="1:26" x14ac:dyDescent="0.4">
      <c r="A106" s="6" t="s">
        <v>14</v>
      </c>
      <c r="B106" s="7">
        <f>SUM(B108:B119)</f>
        <v>2587</v>
      </c>
      <c r="C106" s="7">
        <f t="shared" ref="C106:Y106" si="5">SUM(C108:C119)</f>
        <v>293</v>
      </c>
      <c r="D106" s="7">
        <f t="shared" si="5"/>
        <v>231</v>
      </c>
      <c r="E106" s="7">
        <f t="shared" si="5"/>
        <v>257</v>
      </c>
      <c r="F106" s="7">
        <f t="shared" si="5"/>
        <v>0</v>
      </c>
      <c r="G106" s="7">
        <f t="shared" si="5"/>
        <v>0</v>
      </c>
      <c r="H106" s="7">
        <f t="shared" si="5"/>
        <v>61</v>
      </c>
      <c r="I106" s="7">
        <f t="shared" si="5"/>
        <v>7</v>
      </c>
      <c r="J106" s="7">
        <f t="shared" si="5"/>
        <v>7</v>
      </c>
      <c r="K106" s="7">
        <f t="shared" si="5"/>
        <v>2</v>
      </c>
      <c r="L106" s="7">
        <f t="shared" si="5"/>
        <v>0</v>
      </c>
      <c r="M106" s="7">
        <f t="shared" si="5"/>
        <v>0</v>
      </c>
      <c r="N106" s="7">
        <f t="shared" si="5"/>
        <v>7</v>
      </c>
      <c r="O106" s="7">
        <f t="shared" si="5"/>
        <v>1</v>
      </c>
      <c r="P106" s="7">
        <f t="shared" si="5"/>
        <v>0</v>
      </c>
      <c r="Q106" s="7">
        <f t="shared" si="5"/>
        <v>0</v>
      </c>
      <c r="R106" s="7">
        <f t="shared" si="5"/>
        <v>0</v>
      </c>
      <c r="S106" s="7">
        <f t="shared" si="5"/>
        <v>0</v>
      </c>
      <c r="T106" s="7">
        <f t="shared" si="5"/>
        <v>18</v>
      </c>
      <c r="U106" s="7">
        <f t="shared" si="5"/>
        <v>4</v>
      </c>
      <c r="V106" s="7">
        <f t="shared" si="5"/>
        <v>2</v>
      </c>
      <c r="W106" s="7">
        <f t="shared" si="5"/>
        <v>0</v>
      </c>
      <c r="X106" s="7">
        <f t="shared" si="5"/>
        <v>0</v>
      </c>
      <c r="Y106" s="8">
        <f t="shared" si="5"/>
        <v>0</v>
      </c>
      <c r="Z106" s="9"/>
    </row>
    <row r="107" spans="1:26" x14ac:dyDescent="0.4">
      <c r="A107" s="10"/>
      <c r="B107" s="11"/>
      <c r="C107" s="11"/>
      <c r="D107" s="11"/>
      <c r="E107" s="11"/>
      <c r="F107" s="11"/>
      <c r="G107" s="12"/>
      <c r="H107" s="11"/>
      <c r="I107" s="11"/>
      <c r="J107" s="11"/>
      <c r="K107" s="11"/>
      <c r="L107" s="11"/>
      <c r="M107" s="12"/>
      <c r="N107" s="11"/>
      <c r="O107" s="11"/>
      <c r="P107" s="11"/>
      <c r="Q107" s="11"/>
      <c r="R107" s="11"/>
      <c r="S107" s="12"/>
      <c r="T107" s="11"/>
      <c r="U107" s="11"/>
      <c r="V107" s="11"/>
      <c r="W107" s="11"/>
      <c r="X107" s="11"/>
      <c r="Y107" s="13"/>
    </row>
    <row r="108" spans="1:26" x14ac:dyDescent="0.4">
      <c r="A108" s="10" t="s">
        <v>15</v>
      </c>
      <c r="B108" s="11">
        <v>275</v>
      </c>
      <c r="C108" s="11">
        <v>22</v>
      </c>
      <c r="D108" s="11">
        <v>27</v>
      </c>
      <c r="E108" s="11">
        <v>29</v>
      </c>
      <c r="F108" s="11">
        <v>0</v>
      </c>
      <c r="G108" s="12">
        <v>0</v>
      </c>
      <c r="H108" s="11">
        <v>3</v>
      </c>
      <c r="I108" s="11">
        <v>1</v>
      </c>
      <c r="J108" s="11">
        <v>2</v>
      </c>
      <c r="K108" s="11">
        <v>0</v>
      </c>
      <c r="L108" s="11">
        <v>0</v>
      </c>
      <c r="M108" s="12">
        <v>0</v>
      </c>
      <c r="N108" s="11">
        <v>1</v>
      </c>
      <c r="O108" s="11">
        <v>0</v>
      </c>
      <c r="P108" s="11">
        <v>0</v>
      </c>
      <c r="Q108" s="11">
        <v>0</v>
      </c>
      <c r="R108" s="11">
        <v>0</v>
      </c>
      <c r="S108" s="12">
        <v>0</v>
      </c>
      <c r="T108" s="11">
        <v>1</v>
      </c>
      <c r="U108" s="11">
        <v>0</v>
      </c>
      <c r="V108" s="11">
        <v>0</v>
      </c>
      <c r="W108" s="11">
        <v>0</v>
      </c>
      <c r="X108" s="11">
        <v>0</v>
      </c>
      <c r="Y108" s="14">
        <v>0</v>
      </c>
    </row>
    <row r="109" spans="1:26" x14ac:dyDescent="0.4">
      <c r="A109" s="10" t="s">
        <v>16</v>
      </c>
      <c r="B109" s="11">
        <v>157</v>
      </c>
      <c r="C109" s="11">
        <v>12</v>
      </c>
      <c r="D109" s="11">
        <v>27</v>
      </c>
      <c r="E109" s="11">
        <v>20</v>
      </c>
      <c r="F109" s="11">
        <v>0</v>
      </c>
      <c r="G109" s="12">
        <v>0</v>
      </c>
      <c r="H109" s="11">
        <v>5</v>
      </c>
      <c r="I109" s="11">
        <v>0</v>
      </c>
      <c r="J109" s="11">
        <v>1</v>
      </c>
      <c r="K109" s="11">
        <v>0</v>
      </c>
      <c r="L109" s="11">
        <v>0</v>
      </c>
      <c r="M109" s="12">
        <v>0</v>
      </c>
      <c r="N109" s="11">
        <v>1</v>
      </c>
      <c r="O109" s="11">
        <v>0</v>
      </c>
      <c r="P109" s="11">
        <v>0</v>
      </c>
      <c r="Q109" s="11">
        <v>0</v>
      </c>
      <c r="R109" s="11">
        <v>0</v>
      </c>
      <c r="S109" s="12">
        <v>0</v>
      </c>
      <c r="T109" s="11">
        <v>3</v>
      </c>
      <c r="U109" s="11">
        <v>0</v>
      </c>
      <c r="V109" s="11">
        <v>0</v>
      </c>
      <c r="W109" s="11">
        <v>0</v>
      </c>
      <c r="X109" s="11">
        <v>0</v>
      </c>
      <c r="Y109" s="14">
        <v>0</v>
      </c>
    </row>
    <row r="110" spans="1:26" x14ac:dyDescent="0.4">
      <c r="A110" s="10" t="s">
        <v>17</v>
      </c>
      <c r="B110" s="11">
        <v>328</v>
      </c>
      <c r="C110" s="11">
        <v>37</v>
      </c>
      <c r="D110" s="11">
        <v>18</v>
      </c>
      <c r="E110" s="11">
        <v>31</v>
      </c>
      <c r="F110" s="11">
        <v>0</v>
      </c>
      <c r="G110" s="12">
        <v>0</v>
      </c>
      <c r="H110" s="11">
        <v>7</v>
      </c>
      <c r="I110" s="11">
        <v>1</v>
      </c>
      <c r="J110" s="11">
        <v>1</v>
      </c>
      <c r="K110" s="11">
        <v>0</v>
      </c>
      <c r="L110" s="11">
        <v>0</v>
      </c>
      <c r="M110" s="12">
        <v>0</v>
      </c>
      <c r="N110" s="11">
        <v>1</v>
      </c>
      <c r="O110" s="11">
        <v>1</v>
      </c>
      <c r="P110" s="11">
        <v>0</v>
      </c>
      <c r="Q110" s="11">
        <v>0</v>
      </c>
      <c r="R110" s="11">
        <v>0</v>
      </c>
      <c r="S110" s="12">
        <v>0</v>
      </c>
      <c r="T110" s="11">
        <v>3</v>
      </c>
      <c r="U110" s="11">
        <v>2</v>
      </c>
      <c r="V110" s="11">
        <v>0</v>
      </c>
      <c r="W110" s="11">
        <v>0</v>
      </c>
      <c r="X110" s="11">
        <v>0</v>
      </c>
      <c r="Y110" s="14">
        <v>0</v>
      </c>
    </row>
    <row r="111" spans="1:26" x14ac:dyDescent="0.4">
      <c r="A111" s="10" t="s">
        <v>18</v>
      </c>
      <c r="B111" s="11">
        <v>78</v>
      </c>
      <c r="C111" s="11">
        <v>10</v>
      </c>
      <c r="D111" s="11">
        <v>9</v>
      </c>
      <c r="E111" s="11">
        <v>7</v>
      </c>
      <c r="F111" s="11">
        <v>0</v>
      </c>
      <c r="G111" s="12">
        <v>0</v>
      </c>
      <c r="H111" s="11">
        <v>4</v>
      </c>
      <c r="I111" s="11">
        <v>0</v>
      </c>
      <c r="J111" s="11">
        <v>0</v>
      </c>
      <c r="K111" s="11">
        <v>0</v>
      </c>
      <c r="L111" s="11">
        <v>0</v>
      </c>
      <c r="M111" s="12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2">
        <v>0</v>
      </c>
      <c r="T111" s="11">
        <v>1</v>
      </c>
      <c r="U111" s="11">
        <v>0</v>
      </c>
      <c r="V111" s="11">
        <v>1</v>
      </c>
      <c r="W111" s="11">
        <v>0</v>
      </c>
      <c r="X111" s="11">
        <v>0</v>
      </c>
      <c r="Y111" s="14">
        <v>0</v>
      </c>
    </row>
    <row r="112" spans="1:26" x14ac:dyDescent="0.4">
      <c r="A112" s="10" t="s">
        <v>19</v>
      </c>
      <c r="B112" s="11">
        <v>153</v>
      </c>
      <c r="C112" s="11">
        <v>16</v>
      </c>
      <c r="D112" s="11">
        <v>13</v>
      </c>
      <c r="E112" s="11">
        <v>20</v>
      </c>
      <c r="F112" s="11">
        <v>0</v>
      </c>
      <c r="G112" s="12">
        <v>0</v>
      </c>
      <c r="H112" s="11">
        <v>4</v>
      </c>
      <c r="I112" s="11">
        <v>0</v>
      </c>
      <c r="J112" s="11">
        <v>0</v>
      </c>
      <c r="K112" s="11">
        <v>1</v>
      </c>
      <c r="L112" s="11">
        <v>0</v>
      </c>
      <c r="M112" s="12">
        <v>0</v>
      </c>
      <c r="N112" s="11">
        <v>1</v>
      </c>
      <c r="O112" s="11">
        <v>0</v>
      </c>
      <c r="P112" s="11">
        <v>0</v>
      </c>
      <c r="Q112" s="11">
        <v>0</v>
      </c>
      <c r="R112" s="11">
        <v>0</v>
      </c>
      <c r="S112" s="12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4">
        <v>0</v>
      </c>
    </row>
    <row r="113" spans="1:25" x14ac:dyDescent="0.4">
      <c r="A113" s="10" t="s">
        <v>20</v>
      </c>
      <c r="B113" s="11">
        <v>111</v>
      </c>
      <c r="C113" s="11">
        <v>12</v>
      </c>
      <c r="D113" s="11">
        <v>8</v>
      </c>
      <c r="E113" s="11">
        <v>3</v>
      </c>
      <c r="F113" s="11">
        <v>0</v>
      </c>
      <c r="G113" s="12">
        <v>0</v>
      </c>
      <c r="H113" s="11">
        <v>8</v>
      </c>
      <c r="I113" s="11">
        <v>1</v>
      </c>
      <c r="J113" s="11">
        <v>0</v>
      </c>
      <c r="K113" s="11">
        <v>0</v>
      </c>
      <c r="L113" s="11">
        <v>0</v>
      </c>
      <c r="M113" s="12">
        <v>0</v>
      </c>
      <c r="N113" s="11">
        <v>1</v>
      </c>
      <c r="O113" s="11">
        <v>0</v>
      </c>
      <c r="P113" s="11">
        <v>0</v>
      </c>
      <c r="Q113" s="11">
        <v>0</v>
      </c>
      <c r="R113" s="11">
        <v>0</v>
      </c>
      <c r="S113" s="12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4">
        <v>0</v>
      </c>
    </row>
    <row r="114" spans="1:25" x14ac:dyDescent="0.4">
      <c r="A114" s="10" t="s">
        <v>39</v>
      </c>
      <c r="B114" s="11">
        <v>264</v>
      </c>
      <c r="C114" s="11">
        <v>30</v>
      </c>
      <c r="D114" s="11">
        <v>26</v>
      </c>
      <c r="E114" s="11">
        <v>30</v>
      </c>
      <c r="F114" s="11">
        <v>0</v>
      </c>
      <c r="G114" s="12">
        <v>0</v>
      </c>
      <c r="H114" s="11">
        <v>5</v>
      </c>
      <c r="I114" s="11">
        <v>1</v>
      </c>
      <c r="J114" s="11">
        <v>2</v>
      </c>
      <c r="K114" s="11">
        <v>0</v>
      </c>
      <c r="L114" s="11">
        <v>0</v>
      </c>
      <c r="M114" s="12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2">
        <v>0</v>
      </c>
      <c r="T114" s="11">
        <v>2</v>
      </c>
      <c r="U114" s="11">
        <v>0</v>
      </c>
      <c r="V114" s="11">
        <v>0</v>
      </c>
      <c r="W114" s="11">
        <v>0</v>
      </c>
      <c r="X114" s="11">
        <v>0</v>
      </c>
      <c r="Y114" s="14">
        <v>0</v>
      </c>
    </row>
    <row r="115" spans="1:25" x14ac:dyDescent="0.4">
      <c r="A115" s="10" t="s">
        <v>22</v>
      </c>
      <c r="B115" s="11">
        <v>231</v>
      </c>
      <c r="C115" s="11">
        <v>25</v>
      </c>
      <c r="D115" s="11">
        <v>24</v>
      </c>
      <c r="E115" s="11">
        <v>26</v>
      </c>
      <c r="F115" s="11">
        <v>0</v>
      </c>
      <c r="G115" s="12">
        <v>0</v>
      </c>
      <c r="H115" s="11">
        <v>2</v>
      </c>
      <c r="I115" s="11">
        <v>1</v>
      </c>
      <c r="J115" s="11">
        <v>0</v>
      </c>
      <c r="K115" s="11">
        <v>0</v>
      </c>
      <c r="L115" s="11">
        <v>0</v>
      </c>
      <c r="M115" s="12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2">
        <v>0</v>
      </c>
      <c r="T115" s="11">
        <v>1</v>
      </c>
      <c r="U115" s="11">
        <v>0</v>
      </c>
      <c r="V115" s="11">
        <v>0</v>
      </c>
      <c r="W115" s="11">
        <v>0</v>
      </c>
      <c r="X115" s="11">
        <v>0</v>
      </c>
      <c r="Y115" s="14">
        <v>0</v>
      </c>
    </row>
    <row r="116" spans="1:25" x14ac:dyDescent="0.4">
      <c r="A116" s="10" t="s">
        <v>23</v>
      </c>
      <c r="B116" s="11">
        <v>211</v>
      </c>
      <c r="C116" s="11">
        <v>20</v>
      </c>
      <c r="D116" s="11">
        <v>18</v>
      </c>
      <c r="E116" s="11">
        <v>11</v>
      </c>
      <c r="F116" s="11">
        <v>0</v>
      </c>
      <c r="G116" s="12">
        <v>0</v>
      </c>
      <c r="H116" s="11">
        <v>6</v>
      </c>
      <c r="I116" s="11">
        <v>0</v>
      </c>
      <c r="J116" s="11">
        <v>0</v>
      </c>
      <c r="K116" s="11">
        <v>0</v>
      </c>
      <c r="L116" s="11">
        <v>0</v>
      </c>
      <c r="M116" s="12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2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4">
        <v>0</v>
      </c>
    </row>
    <row r="117" spans="1:25" x14ac:dyDescent="0.4">
      <c r="A117" s="10" t="s">
        <v>24</v>
      </c>
      <c r="B117" s="11">
        <v>211</v>
      </c>
      <c r="C117" s="11">
        <v>36</v>
      </c>
      <c r="D117" s="11">
        <v>11</v>
      </c>
      <c r="E117" s="11">
        <v>20</v>
      </c>
      <c r="F117" s="11">
        <v>0</v>
      </c>
      <c r="G117" s="12">
        <v>0</v>
      </c>
      <c r="H117" s="11">
        <v>12</v>
      </c>
      <c r="I117" s="11">
        <v>2</v>
      </c>
      <c r="J117" s="11">
        <v>1</v>
      </c>
      <c r="K117" s="11">
        <v>1</v>
      </c>
      <c r="L117" s="11">
        <v>0</v>
      </c>
      <c r="M117" s="12">
        <v>0</v>
      </c>
      <c r="N117" s="11">
        <v>1</v>
      </c>
      <c r="O117" s="11">
        <v>0</v>
      </c>
      <c r="P117" s="11">
        <v>0</v>
      </c>
      <c r="Q117" s="11">
        <v>0</v>
      </c>
      <c r="R117" s="11">
        <v>0</v>
      </c>
      <c r="S117" s="12">
        <v>0</v>
      </c>
      <c r="T117" s="11">
        <v>3</v>
      </c>
      <c r="U117" s="11">
        <v>1</v>
      </c>
      <c r="V117" s="11">
        <v>0</v>
      </c>
      <c r="W117" s="11">
        <v>0</v>
      </c>
      <c r="X117" s="11">
        <v>0</v>
      </c>
      <c r="Y117" s="14">
        <v>0</v>
      </c>
    </row>
    <row r="118" spans="1:25" x14ac:dyDescent="0.4">
      <c r="A118" s="10" t="s">
        <v>25</v>
      </c>
      <c r="B118" s="11">
        <v>84</v>
      </c>
      <c r="C118" s="11">
        <v>14</v>
      </c>
      <c r="D118" s="11">
        <v>3</v>
      </c>
      <c r="E118" s="11">
        <v>9</v>
      </c>
      <c r="F118" s="11">
        <v>0</v>
      </c>
      <c r="G118" s="12">
        <v>0</v>
      </c>
      <c r="H118" s="11">
        <v>1</v>
      </c>
      <c r="I118" s="11">
        <v>0</v>
      </c>
      <c r="J118" s="11">
        <v>0</v>
      </c>
      <c r="K118" s="11">
        <v>0</v>
      </c>
      <c r="L118" s="11">
        <v>0</v>
      </c>
      <c r="M118" s="12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2">
        <v>0</v>
      </c>
      <c r="T118" s="11">
        <v>1</v>
      </c>
      <c r="U118" s="11">
        <v>0</v>
      </c>
      <c r="V118" s="11">
        <v>1</v>
      </c>
      <c r="W118" s="11">
        <v>0</v>
      </c>
      <c r="X118" s="11">
        <v>0</v>
      </c>
      <c r="Y118" s="14">
        <v>0</v>
      </c>
    </row>
    <row r="119" spans="1:25" ht="14.25" thickBot="1" x14ac:dyDescent="0.45">
      <c r="A119" s="17" t="s">
        <v>26</v>
      </c>
      <c r="B119" s="18">
        <v>484</v>
      </c>
      <c r="C119" s="18">
        <v>59</v>
      </c>
      <c r="D119" s="18">
        <v>47</v>
      </c>
      <c r="E119" s="18">
        <v>51</v>
      </c>
      <c r="F119" s="18">
        <v>0</v>
      </c>
      <c r="G119" s="19">
        <v>0</v>
      </c>
      <c r="H119" s="18">
        <v>4</v>
      </c>
      <c r="I119" s="18">
        <v>0</v>
      </c>
      <c r="J119" s="18">
        <v>0</v>
      </c>
      <c r="K119" s="18">
        <v>0</v>
      </c>
      <c r="L119" s="20">
        <v>0</v>
      </c>
      <c r="M119" s="18">
        <v>0</v>
      </c>
      <c r="N119" s="18">
        <v>1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3</v>
      </c>
      <c r="U119" s="18">
        <v>1</v>
      </c>
      <c r="V119" s="18">
        <v>0</v>
      </c>
      <c r="W119" s="18">
        <v>0</v>
      </c>
      <c r="X119" s="18">
        <v>0</v>
      </c>
      <c r="Y119" s="20">
        <v>0</v>
      </c>
    </row>
    <row r="123" spans="1:25" ht="14.25" x14ac:dyDescent="0.4">
      <c r="A123" s="45" t="s">
        <v>50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5" spans="1:25" ht="14.25" thickBo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38"/>
      <c r="Y125" s="38"/>
    </row>
    <row r="126" spans="1:25" ht="5.0999999999999996" customHeight="1" x14ac:dyDescent="0.4">
      <c r="A126" s="3"/>
      <c r="B126" s="4"/>
      <c r="C126" s="4"/>
      <c r="D126" s="4"/>
      <c r="E126" s="4"/>
      <c r="F126" s="4"/>
      <c r="G126" s="3"/>
      <c r="H126" s="4"/>
      <c r="I126" s="4"/>
      <c r="J126" s="4"/>
      <c r="K126" s="4"/>
      <c r="L126" s="4"/>
      <c r="M126" s="3"/>
      <c r="N126" s="4"/>
      <c r="O126" s="4"/>
      <c r="P126" s="4"/>
      <c r="Q126" s="4"/>
      <c r="R126" s="4"/>
      <c r="S126" s="3"/>
      <c r="T126" s="4"/>
      <c r="U126" s="4"/>
      <c r="V126" s="4"/>
      <c r="W126" s="4"/>
      <c r="X126" s="4"/>
      <c r="Y126" s="4"/>
    </row>
    <row r="127" spans="1:25" x14ac:dyDescent="0.4">
      <c r="A127" s="39" t="s">
        <v>2</v>
      </c>
      <c r="B127" s="41" t="s">
        <v>51</v>
      </c>
      <c r="C127" s="41"/>
      <c r="D127" s="41"/>
      <c r="E127" s="41"/>
      <c r="F127" s="41"/>
      <c r="G127" s="42"/>
      <c r="H127" s="43" t="s">
        <v>52</v>
      </c>
      <c r="I127" s="43"/>
      <c r="J127" s="43"/>
      <c r="K127" s="43"/>
      <c r="L127" s="43"/>
      <c r="M127" s="44"/>
      <c r="N127" s="43" t="s">
        <v>53</v>
      </c>
      <c r="O127" s="43"/>
      <c r="P127" s="43"/>
      <c r="Q127" s="43"/>
      <c r="R127" s="43"/>
      <c r="S127" s="44"/>
      <c r="T127" s="43" t="s">
        <v>54</v>
      </c>
      <c r="U127" s="43"/>
      <c r="V127" s="43"/>
      <c r="W127" s="43"/>
      <c r="X127" s="43"/>
      <c r="Y127" s="43"/>
    </row>
    <row r="128" spans="1:25" ht="13.5" customHeight="1" x14ac:dyDescent="0.4">
      <c r="A128" s="39"/>
      <c r="B128" s="34" t="s">
        <v>7</v>
      </c>
      <c r="C128" s="26" t="s">
        <v>8</v>
      </c>
      <c r="D128" s="27"/>
      <c r="E128" s="28" t="s">
        <v>9</v>
      </c>
      <c r="F128" s="30" t="s">
        <v>10</v>
      </c>
      <c r="G128" s="36" t="s">
        <v>11</v>
      </c>
      <c r="H128" s="34" t="s">
        <v>7</v>
      </c>
      <c r="I128" s="26" t="s">
        <v>8</v>
      </c>
      <c r="J128" s="27"/>
      <c r="K128" s="28" t="s">
        <v>9</v>
      </c>
      <c r="L128" s="30" t="s">
        <v>10</v>
      </c>
      <c r="M128" s="36" t="s">
        <v>11</v>
      </c>
      <c r="N128" s="34" t="s">
        <v>7</v>
      </c>
      <c r="O128" s="26" t="s">
        <v>8</v>
      </c>
      <c r="P128" s="27"/>
      <c r="Q128" s="28" t="s">
        <v>9</v>
      </c>
      <c r="R128" s="30" t="s">
        <v>10</v>
      </c>
      <c r="S128" s="36" t="s">
        <v>11</v>
      </c>
      <c r="T128" s="34" t="s">
        <v>7</v>
      </c>
      <c r="U128" s="26" t="s">
        <v>8</v>
      </c>
      <c r="V128" s="27"/>
      <c r="W128" s="28" t="s">
        <v>9</v>
      </c>
      <c r="X128" s="30" t="s">
        <v>10</v>
      </c>
      <c r="Y128" s="32" t="s">
        <v>11</v>
      </c>
    </row>
    <row r="129" spans="1:26" x14ac:dyDescent="0.4">
      <c r="A129" s="40"/>
      <c r="B129" s="35"/>
      <c r="C129" s="5" t="s">
        <v>12</v>
      </c>
      <c r="D129" s="5" t="s">
        <v>13</v>
      </c>
      <c r="E129" s="29"/>
      <c r="F129" s="31"/>
      <c r="G129" s="37"/>
      <c r="H129" s="35"/>
      <c r="I129" s="5" t="s">
        <v>12</v>
      </c>
      <c r="J129" s="5" t="s">
        <v>13</v>
      </c>
      <c r="K129" s="29"/>
      <c r="L129" s="31"/>
      <c r="M129" s="37"/>
      <c r="N129" s="35"/>
      <c r="O129" s="5" t="s">
        <v>12</v>
      </c>
      <c r="P129" s="5" t="s">
        <v>13</v>
      </c>
      <c r="Q129" s="29"/>
      <c r="R129" s="31"/>
      <c r="S129" s="37"/>
      <c r="T129" s="35"/>
      <c r="U129" s="5" t="s">
        <v>12</v>
      </c>
      <c r="V129" s="5" t="s">
        <v>13</v>
      </c>
      <c r="W129" s="29"/>
      <c r="X129" s="31"/>
      <c r="Y129" s="33"/>
    </row>
    <row r="130" spans="1:26" x14ac:dyDescent="0.4">
      <c r="A130" s="6" t="s">
        <v>14</v>
      </c>
      <c r="B130" s="7">
        <f>SUM(B132:B143)</f>
        <v>129</v>
      </c>
      <c r="C130" s="7">
        <f t="shared" ref="C130:Y130" si="6">SUM(C132:C143)</f>
        <v>17</v>
      </c>
      <c r="D130" s="7">
        <f t="shared" si="6"/>
        <v>6</v>
      </c>
      <c r="E130" s="7">
        <f t="shared" si="6"/>
        <v>9</v>
      </c>
      <c r="F130" s="7">
        <f t="shared" si="6"/>
        <v>0</v>
      </c>
      <c r="G130" s="7">
        <f t="shared" si="6"/>
        <v>0</v>
      </c>
      <c r="H130" s="7">
        <f t="shared" si="6"/>
        <v>41</v>
      </c>
      <c r="I130" s="7">
        <f t="shared" si="6"/>
        <v>5</v>
      </c>
      <c r="J130" s="7">
        <f t="shared" si="6"/>
        <v>1</v>
      </c>
      <c r="K130" s="7">
        <f t="shared" si="6"/>
        <v>1</v>
      </c>
      <c r="L130" s="7">
        <f t="shared" si="6"/>
        <v>0</v>
      </c>
      <c r="M130" s="7">
        <f t="shared" si="6"/>
        <v>0</v>
      </c>
      <c r="N130" s="7">
        <f t="shared" si="6"/>
        <v>55</v>
      </c>
      <c r="O130" s="7">
        <f t="shared" si="6"/>
        <v>6</v>
      </c>
      <c r="P130" s="7">
        <f t="shared" si="6"/>
        <v>9</v>
      </c>
      <c r="Q130" s="7">
        <f t="shared" si="6"/>
        <v>3</v>
      </c>
      <c r="R130" s="7">
        <f t="shared" si="6"/>
        <v>0</v>
      </c>
      <c r="S130" s="7">
        <f t="shared" si="6"/>
        <v>0</v>
      </c>
      <c r="T130" s="7">
        <f t="shared" si="6"/>
        <v>74</v>
      </c>
      <c r="U130" s="7">
        <f t="shared" si="6"/>
        <v>4</v>
      </c>
      <c r="V130" s="7">
        <f t="shared" si="6"/>
        <v>0</v>
      </c>
      <c r="W130" s="7">
        <f t="shared" si="6"/>
        <v>0</v>
      </c>
      <c r="X130" s="7">
        <f t="shared" si="6"/>
        <v>0</v>
      </c>
      <c r="Y130" s="8">
        <f t="shared" si="6"/>
        <v>0</v>
      </c>
      <c r="Z130" s="9"/>
    </row>
    <row r="131" spans="1:26" x14ac:dyDescent="0.4">
      <c r="A131" s="10"/>
      <c r="B131" s="11"/>
      <c r="C131" s="11"/>
      <c r="D131" s="11"/>
      <c r="E131" s="11"/>
      <c r="F131" s="11"/>
      <c r="G131" s="12"/>
      <c r="H131" s="11"/>
      <c r="I131" s="11"/>
      <c r="J131" s="11"/>
      <c r="K131" s="11"/>
      <c r="L131" s="11"/>
      <c r="M131" s="12"/>
      <c r="N131" s="11"/>
      <c r="O131" s="11"/>
      <c r="P131" s="11"/>
      <c r="Q131" s="11"/>
      <c r="R131" s="11"/>
      <c r="S131" s="12"/>
      <c r="T131" s="11"/>
      <c r="U131" s="11"/>
      <c r="V131" s="11"/>
      <c r="W131" s="11"/>
      <c r="X131" s="11"/>
      <c r="Y131" s="13"/>
    </row>
    <row r="132" spans="1:26" x14ac:dyDescent="0.4">
      <c r="A132" s="10" t="s">
        <v>15</v>
      </c>
      <c r="B132" s="11">
        <v>2</v>
      </c>
      <c r="C132" s="11">
        <v>0</v>
      </c>
      <c r="D132" s="11">
        <v>0</v>
      </c>
      <c r="E132" s="11">
        <v>0</v>
      </c>
      <c r="F132" s="11">
        <v>0</v>
      </c>
      <c r="G132" s="12">
        <v>0</v>
      </c>
      <c r="H132" s="11">
        <v>2</v>
      </c>
      <c r="I132" s="11">
        <v>0</v>
      </c>
      <c r="J132" s="11">
        <v>0</v>
      </c>
      <c r="K132" s="11">
        <v>0</v>
      </c>
      <c r="L132" s="11">
        <v>0</v>
      </c>
      <c r="M132" s="12">
        <v>0</v>
      </c>
      <c r="N132" s="11">
        <v>3</v>
      </c>
      <c r="O132" s="11">
        <v>0</v>
      </c>
      <c r="P132" s="11">
        <v>1</v>
      </c>
      <c r="Q132" s="11">
        <v>0</v>
      </c>
      <c r="R132" s="11">
        <v>0</v>
      </c>
      <c r="S132" s="12">
        <v>0</v>
      </c>
      <c r="T132" s="11">
        <v>6</v>
      </c>
      <c r="U132" s="11">
        <v>0</v>
      </c>
      <c r="V132" s="11">
        <v>0</v>
      </c>
      <c r="W132" s="11">
        <v>0</v>
      </c>
      <c r="X132" s="11">
        <v>0</v>
      </c>
      <c r="Y132" s="14">
        <v>0</v>
      </c>
    </row>
    <row r="133" spans="1:26" x14ac:dyDescent="0.4">
      <c r="A133" s="10" t="s">
        <v>16</v>
      </c>
      <c r="B133" s="11">
        <v>6</v>
      </c>
      <c r="C133" s="11">
        <v>1</v>
      </c>
      <c r="D133" s="11">
        <v>0</v>
      </c>
      <c r="E133" s="11">
        <v>2</v>
      </c>
      <c r="F133" s="11">
        <v>0</v>
      </c>
      <c r="G133" s="12">
        <v>0</v>
      </c>
      <c r="H133" s="11">
        <v>2</v>
      </c>
      <c r="I133" s="11">
        <v>0</v>
      </c>
      <c r="J133" s="11">
        <v>0</v>
      </c>
      <c r="K133" s="11">
        <v>0</v>
      </c>
      <c r="L133" s="11">
        <v>0</v>
      </c>
      <c r="M133" s="12">
        <v>0</v>
      </c>
      <c r="N133" s="11">
        <v>6</v>
      </c>
      <c r="O133" s="11">
        <v>0</v>
      </c>
      <c r="P133" s="11">
        <v>0</v>
      </c>
      <c r="Q133" s="11">
        <v>0</v>
      </c>
      <c r="R133" s="11">
        <v>0</v>
      </c>
      <c r="S133" s="12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4">
        <v>0</v>
      </c>
    </row>
    <row r="134" spans="1:26" x14ac:dyDescent="0.4">
      <c r="A134" s="10" t="s">
        <v>17</v>
      </c>
      <c r="B134" s="11">
        <v>8</v>
      </c>
      <c r="C134" s="11">
        <v>0</v>
      </c>
      <c r="D134" s="11">
        <v>0</v>
      </c>
      <c r="E134" s="11">
        <v>0</v>
      </c>
      <c r="F134" s="11">
        <v>0</v>
      </c>
      <c r="G134" s="12">
        <v>0</v>
      </c>
      <c r="H134" s="11">
        <v>6</v>
      </c>
      <c r="I134" s="11">
        <v>0</v>
      </c>
      <c r="J134" s="11">
        <v>0</v>
      </c>
      <c r="K134" s="11">
        <v>0</v>
      </c>
      <c r="L134" s="11">
        <v>0</v>
      </c>
      <c r="M134" s="12">
        <v>0</v>
      </c>
      <c r="N134" s="11">
        <v>5</v>
      </c>
      <c r="O134" s="11">
        <v>0</v>
      </c>
      <c r="P134" s="11">
        <v>0</v>
      </c>
      <c r="Q134" s="11">
        <v>1</v>
      </c>
      <c r="R134" s="11">
        <v>0</v>
      </c>
      <c r="S134" s="12">
        <v>0</v>
      </c>
      <c r="T134" s="11">
        <v>5</v>
      </c>
      <c r="U134" s="11">
        <v>0</v>
      </c>
      <c r="V134" s="11">
        <v>0</v>
      </c>
      <c r="W134" s="11">
        <v>0</v>
      </c>
      <c r="X134" s="11">
        <v>0</v>
      </c>
      <c r="Y134" s="14">
        <v>0</v>
      </c>
    </row>
    <row r="135" spans="1:26" x14ac:dyDescent="0.4">
      <c r="A135" s="10" t="s">
        <v>18</v>
      </c>
      <c r="B135" s="11">
        <v>7</v>
      </c>
      <c r="C135" s="11">
        <v>0</v>
      </c>
      <c r="D135" s="11">
        <v>2</v>
      </c>
      <c r="E135" s="11">
        <v>1</v>
      </c>
      <c r="F135" s="11">
        <v>0</v>
      </c>
      <c r="G135" s="12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2">
        <v>0</v>
      </c>
      <c r="N135" s="11">
        <v>1</v>
      </c>
      <c r="O135" s="11">
        <v>0</v>
      </c>
      <c r="P135" s="11">
        <v>1</v>
      </c>
      <c r="Q135" s="11">
        <v>1</v>
      </c>
      <c r="R135" s="11">
        <v>0</v>
      </c>
      <c r="S135" s="12">
        <v>0</v>
      </c>
      <c r="T135" s="11">
        <v>4</v>
      </c>
      <c r="U135" s="11">
        <v>0</v>
      </c>
      <c r="V135" s="11">
        <v>0</v>
      </c>
      <c r="W135" s="11">
        <v>0</v>
      </c>
      <c r="X135" s="11">
        <v>0</v>
      </c>
      <c r="Y135" s="14">
        <v>0</v>
      </c>
    </row>
    <row r="136" spans="1:26" x14ac:dyDescent="0.4">
      <c r="A136" s="10" t="s">
        <v>19</v>
      </c>
      <c r="B136" s="11">
        <v>12</v>
      </c>
      <c r="C136" s="11">
        <v>1</v>
      </c>
      <c r="D136" s="11">
        <v>0</v>
      </c>
      <c r="E136" s="11">
        <v>1</v>
      </c>
      <c r="F136" s="11">
        <v>0</v>
      </c>
      <c r="G136" s="12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2">
        <v>0</v>
      </c>
      <c r="N136" s="11">
        <v>1</v>
      </c>
      <c r="O136" s="11">
        <v>0</v>
      </c>
      <c r="P136" s="11">
        <v>0</v>
      </c>
      <c r="Q136" s="11">
        <v>0</v>
      </c>
      <c r="R136" s="11">
        <v>0</v>
      </c>
      <c r="S136" s="12">
        <v>0</v>
      </c>
      <c r="T136" s="11">
        <v>1</v>
      </c>
      <c r="U136" s="11">
        <v>0</v>
      </c>
      <c r="V136" s="11">
        <v>0</v>
      </c>
      <c r="W136" s="11">
        <v>0</v>
      </c>
      <c r="X136" s="11">
        <v>0</v>
      </c>
      <c r="Y136" s="14">
        <v>0</v>
      </c>
    </row>
    <row r="137" spans="1:26" x14ac:dyDescent="0.4">
      <c r="A137" s="10" t="s">
        <v>20</v>
      </c>
      <c r="B137" s="11">
        <v>17</v>
      </c>
      <c r="C137" s="11">
        <v>4</v>
      </c>
      <c r="D137" s="11">
        <v>0</v>
      </c>
      <c r="E137" s="11">
        <v>0</v>
      </c>
      <c r="F137" s="11">
        <v>0</v>
      </c>
      <c r="G137" s="12">
        <v>0</v>
      </c>
      <c r="H137" s="11">
        <v>5</v>
      </c>
      <c r="I137" s="11">
        <v>1</v>
      </c>
      <c r="J137" s="11">
        <v>0</v>
      </c>
      <c r="K137" s="11">
        <v>0</v>
      </c>
      <c r="L137" s="11">
        <v>0</v>
      </c>
      <c r="M137" s="12">
        <v>0</v>
      </c>
      <c r="N137" s="11">
        <v>8</v>
      </c>
      <c r="O137" s="11">
        <v>0</v>
      </c>
      <c r="P137" s="11">
        <v>2</v>
      </c>
      <c r="Q137" s="11">
        <v>0</v>
      </c>
      <c r="R137" s="11">
        <v>0</v>
      </c>
      <c r="S137" s="12">
        <v>0</v>
      </c>
      <c r="T137" s="11">
        <v>6</v>
      </c>
      <c r="U137" s="11">
        <v>1</v>
      </c>
      <c r="V137" s="11">
        <v>0</v>
      </c>
      <c r="W137" s="11">
        <v>0</v>
      </c>
      <c r="X137" s="11">
        <v>0</v>
      </c>
      <c r="Y137" s="14">
        <v>0</v>
      </c>
    </row>
    <row r="138" spans="1:26" x14ac:dyDescent="0.4">
      <c r="A138" s="10" t="s">
        <v>39</v>
      </c>
      <c r="B138" s="11">
        <v>16</v>
      </c>
      <c r="C138" s="11">
        <v>2</v>
      </c>
      <c r="D138" s="11">
        <v>1</v>
      </c>
      <c r="E138" s="11">
        <v>1</v>
      </c>
      <c r="F138" s="11">
        <v>0</v>
      </c>
      <c r="G138" s="12">
        <v>0</v>
      </c>
      <c r="H138" s="11">
        <v>6</v>
      </c>
      <c r="I138" s="11">
        <v>2</v>
      </c>
      <c r="J138" s="11">
        <v>0</v>
      </c>
      <c r="K138" s="11">
        <v>0</v>
      </c>
      <c r="L138" s="11">
        <v>0</v>
      </c>
      <c r="M138" s="12">
        <v>0</v>
      </c>
      <c r="N138" s="11">
        <v>3</v>
      </c>
      <c r="O138" s="11">
        <v>0</v>
      </c>
      <c r="P138" s="11">
        <v>0</v>
      </c>
      <c r="Q138" s="11">
        <v>0</v>
      </c>
      <c r="R138" s="11">
        <v>0</v>
      </c>
      <c r="S138" s="12">
        <v>0</v>
      </c>
      <c r="T138" s="11">
        <v>10</v>
      </c>
      <c r="U138" s="11">
        <v>0</v>
      </c>
      <c r="V138" s="11">
        <v>0</v>
      </c>
      <c r="W138" s="11">
        <v>0</v>
      </c>
      <c r="X138" s="11">
        <v>0</v>
      </c>
      <c r="Y138" s="14">
        <v>0</v>
      </c>
    </row>
    <row r="139" spans="1:26" x14ac:dyDescent="0.4">
      <c r="A139" s="10" t="s">
        <v>22</v>
      </c>
      <c r="B139" s="11">
        <v>1</v>
      </c>
      <c r="C139" s="11">
        <v>0</v>
      </c>
      <c r="D139" s="11">
        <v>0</v>
      </c>
      <c r="E139" s="11">
        <v>0</v>
      </c>
      <c r="F139" s="11">
        <v>0</v>
      </c>
      <c r="G139" s="12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2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2">
        <v>0</v>
      </c>
      <c r="T139" s="11">
        <v>6</v>
      </c>
      <c r="U139" s="11">
        <v>1</v>
      </c>
      <c r="V139" s="11">
        <v>0</v>
      </c>
      <c r="W139" s="11">
        <v>0</v>
      </c>
      <c r="X139" s="11">
        <v>0</v>
      </c>
      <c r="Y139" s="14">
        <v>0</v>
      </c>
    </row>
    <row r="140" spans="1:26" x14ac:dyDescent="0.4">
      <c r="A140" s="10" t="s">
        <v>23</v>
      </c>
      <c r="B140" s="11">
        <v>25</v>
      </c>
      <c r="C140" s="11">
        <v>5</v>
      </c>
      <c r="D140" s="11">
        <v>2</v>
      </c>
      <c r="E140" s="11">
        <v>3</v>
      </c>
      <c r="F140" s="11">
        <v>0</v>
      </c>
      <c r="G140" s="12">
        <v>0</v>
      </c>
      <c r="H140" s="11">
        <v>9</v>
      </c>
      <c r="I140" s="11">
        <v>1</v>
      </c>
      <c r="J140" s="11">
        <v>0</v>
      </c>
      <c r="K140" s="11">
        <v>0</v>
      </c>
      <c r="L140" s="11">
        <v>0</v>
      </c>
      <c r="M140" s="12">
        <v>0</v>
      </c>
      <c r="N140" s="11">
        <v>6</v>
      </c>
      <c r="O140" s="11">
        <v>1</v>
      </c>
      <c r="P140" s="11">
        <v>1</v>
      </c>
      <c r="Q140" s="11">
        <v>0</v>
      </c>
      <c r="R140" s="11">
        <v>0</v>
      </c>
      <c r="S140" s="12">
        <v>0</v>
      </c>
      <c r="T140" s="11">
        <v>8</v>
      </c>
      <c r="U140" s="11">
        <v>0</v>
      </c>
      <c r="V140" s="11">
        <v>0</v>
      </c>
      <c r="W140" s="11">
        <v>0</v>
      </c>
      <c r="X140" s="11">
        <v>0</v>
      </c>
      <c r="Y140" s="14">
        <v>0</v>
      </c>
    </row>
    <row r="141" spans="1:26" x14ac:dyDescent="0.4">
      <c r="A141" s="10" t="s">
        <v>24</v>
      </c>
      <c r="B141" s="11">
        <v>25</v>
      </c>
      <c r="C141" s="11">
        <v>2</v>
      </c>
      <c r="D141" s="11">
        <v>0</v>
      </c>
      <c r="E141" s="11">
        <v>0</v>
      </c>
      <c r="F141" s="11">
        <v>0</v>
      </c>
      <c r="G141" s="12">
        <v>0</v>
      </c>
      <c r="H141" s="11">
        <v>5</v>
      </c>
      <c r="I141" s="11">
        <v>1</v>
      </c>
      <c r="J141" s="11">
        <v>0</v>
      </c>
      <c r="K141" s="11">
        <v>0</v>
      </c>
      <c r="L141" s="11">
        <v>0</v>
      </c>
      <c r="M141" s="12">
        <v>0</v>
      </c>
      <c r="N141" s="11">
        <v>13</v>
      </c>
      <c r="O141" s="11">
        <v>2</v>
      </c>
      <c r="P141" s="11">
        <v>3</v>
      </c>
      <c r="Q141" s="11">
        <v>1</v>
      </c>
      <c r="R141" s="11">
        <v>0</v>
      </c>
      <c r="S141" s="12">
        <v>0</v>
      </c>
      <c r="T141" s="11">
        <v>19</v>
      </c>
      <c r="U141" s="11">
        <v>2</v>
      </c>
      <c r="V141" s="11">
        <v>0</v>
      </c>
      <c r="W141" s="11">
        <v>0</v>
      </c>
      <c r="X141" s="11">
        <v>0</v>
      </c>
      <c r="Y141" s="14">
        <v>0</v>
      </c>
    </row>
    <row r="142" spans="1:26" ht="12.75" customHeight="1" x14ac:dyDescent="0.4">
      <c r="A142" s="10" t="s">
        <v>25</v>
      </c>
      <c r="B142" s="11">
        <v>6</v>
      </c>
      <c r="C142" s="11">
        <v>2</v>
      </c>
      <c r="D142" s="11">
        <v>1</v>
      </c>
      <c r="E142" s="11">
        <v>1</v>
      </c>
      <c r="F142" s="11">
        <v>0</v>
      </c>
      <c r="G142" s="12">
        <v>0</v>
      </c>
      <c r="H142" s="11">
        <v>4</v>
      </c>
      <c r="I142" s="11">
        <v>0</v>
      </c>
      <c r="J142" s="11">
        <v>1</v>
      </c>
      <c r="K142" s="11">
        <v>1</v>
      </c>
      <c r="L142" s="11">
        <v>0</v>
      </c>
      <c r="M142" s="12">
        <v>0</v>
      </c>
      <c r="N142" s="11">
        <v>2</v>
      </c>
      <c r="O142" s="11">
        <v>0</v>
      </c>
      <c r="P142" s="11">
        <v>0</v>
      </c>
      <c r="Q142" s="11">
        <v>0</v>
      </c>
      <c r="R142" s="11">
        <v>0</v>
      </c>
      <c r="S142" s="12">
        <v>0</v>
      </c>
      <c r="T142" s="11">
        <v>3</v>
      </c>
      <c r="U142" s="11">
        <v>0</v>
      </c>
      <c r="V142" s="11">
        <v>0</v>
      </c>
      <c r="W142" s="11">
        <v>0</v>
      </c>
      <c r="X142" s="11">
        <v>0</v>
      </c>
      <c r="Y142" s="14">
        <v>0</v>
      </c>
    </row>
    <row r="143" spans="1:26" ht="14.25" thickBot="1" x14ac:dyDescent="0.45">
      <c r="A143" s="17" t="s">
        <v>26</v>
      </c>
      <c r="B143" s="18">
        <v>4</v>
      </c>
      <c r="C143" s="18">
        <v>0</v>
      </c>
      <c r="D143" s="18">
        <v>0</v>
      </c>
      <c r="E143" s="18">
        <v>0</v>
      </c>
      <c r="F143" s="18">
        <v>0</v>
      </c>
      <c r="G143" s="19">
        <v>0</v>
      </c>
      <c r="H143" s="18">
        <v>2</v>
      </c>
      <c r="I143" s="18">
        <v>0</v>
      </c>
      <c r="J143" s="18">
        <v>0</v>
      </c>
      <c r="K143" s="18">
        <v>0</v>
      </c>
      <c r="L143" s="20">
        <v>0</v>
      </c>
      <c r="M143" s="18">
        <v>0</v>
      </c>
      <c r="N143" s="18">
        <v>7</v>
      </c>
      <c r="O143" s="18">
        <v>3</v>
      </c>
      <c r="P143" s="18">
        <v>1</v>
      </c>
      <c r="Q143" s="18">
        <v>0</v>
      </c>
      <c r="R143" s="18">
        <v>0</v>
      </c>
      <c r="S143" s="18">
        <v>0</v>
      </c>
      <c r="T143" s="18">
        <v>6</v>
      </c>
      <c r="U143" s="18">
        <v>0</v>
      </c>
      <c r="V143" s="18">
        <v>0</v>
      </c>
      <c r="W143" s="18">
        <v>0</v>
      </c>
      <c r="X143" s="18">
        <v>0</v>
      </c>
      <c r="Y143" s="20">
        <v>0</v>
      </c>
    </row>
    <row r="147" spans="1:26" ht="14.25" x14ac:dyDescent="0.4">
      <c r="A147" s="45" t="s">
        <v>55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</row>
    <row r="149" spans="1:26" ht="14.25" thickBo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38"/>
      <c r="Y149" s="38"/>
    </row>
    <row r="150" spans="1:26" ht="5.0999999999999996" customHeight="1" x14ac:dyDescent="0.4">
      <c r="A150" s="3"/>
      <c r="B150" s="4"/>
      <c r="C150" s="4"/>
      <c r="D150" s="4"/>
      <c r="E150" s="4"/>
      <c r="F150" s="4"/>
      <c r="G150" s="3"/>
      <c r="H150" s="4"/>
      <c r="I150" s="4"/>
      <c r="J150" s="4"/>
      <c r="K150" s="4"/>
      <c r="L150" s="4"/>
      <c r="M150" s="3"/>
      <c r="N150" s="4"/>
      <c r="O150" s="4"/>
      <c r="P150" s="4"/>
      <c r="Q150" s="4"/>
      <c r="R150" s="4"/>
      <c r="S150" s="3"/>
      <c r="T150" s="4"/>
      <c r="U150" s="4"/>
      <c r="V150" s="4"/>
      <c r="W150" s="4"/>
      <c r="X150" s="4"/>
      <c r="Y150" s="4"/>
    </row>
    <row r="151" spans="1:26" x14ac:dyDescent="0.4">
      <c r="A151" s="39" t="s">
        <v>2</v>
      </c>
      <c r="B151" s="41" t="s">
        <v>56</v>
      </c>
      <c r="C151" s="41"/>
      <c r="D151" s="41"/>
      <c r="E151" s="41"/>
      <c r="F151" s="41"/>
      <c r="G151" s="42"/>
      <c r="H151" s="43" t="s">
        <v>57</v>
      </c>
      <c r="I151" s="43"/>
      <c r="J151" s="43"/>
      <c r="K151" s="43"/>
      <c r="L151" s="43"/>
      <c r="M151" s="44"/>
      <c r="N151" s="43" t="s">
        <v>58</v>
      </c>
      <c r="O151" s="43"/>
      <c r="P151" s="43"/>
      <c r="Q151" s="43"/>
      <c r="R151" s="43"/>
      <c r="S151" s="44"/>
      <c r="T151" s="43" t="s">
        <v>59</v>
      </c>
      <c r="U151" s="43"/>
      <c r="V151" s="43"/>
      <c r="W151" s="43"/>
      <c r="X151" s="43"/>
      <c r="Y151" s="43"/>
    </row>
    <row r="152" spans="1:26" ht="13.5" customHeight="1" x14ac:dyDescent="0.4">
      <c r="A152" s="39"/>
      <c r="B152" s="34" t="s">
        <v>7</v>
      </c>
      <c r="C152" s="26" t="s">
        <v>8</v>
      </c>
      <c r="D152" s="27"/>
      <c r="E152" s="28" t="s">
        <v>9</v>
      </c>
      <c r="F152" s="30" t="s">
        <v>10</v>
      </c>
      <c r="G152" s="36" t="s">
        <v>11</v>
      </c>
      <c r="H152" s="34" t="s">
        <v>7</v>
      </c>
      <c r="I152" s="26" t="s">
        <v>8</v>
      </c>
      <c r="J152" s="27"/>
      <c r="K152" s="28" t="s">
        <v>9</v>
      </c>
      <c r="L152" s="30" t="s">
        <v>10</v>
      </c>
      <c r="M152" s="36" t="s">
        <v>11</v>
      </c>
      <c r="N152" s="34" t="s">
        <v>7</v>
      </c>
      <c r="O152" s="26" t="s">
        <v>8</v>
      </c>
      <c r="P152" s="27"/>
      <c r="Q152" s="28" t="s">
        <v>9</v>
      </c>
      <c r="R152" s="30" t="s">
        <v>10</v>
      </c>
      <c r="S152" s="36" t="s">
        <v>11</v>
      </c>
      <c r="T152" s="34" t="s">
        <v>7</v>
      </c>
      <c r="U152" s="26" t="s">
        <v>8</v>
      </c>
      <c r="V152" s="27"/>
      <c r="W152" s="28" t="s">
        <v>9</v>
      </c>
      <c r="X152" s="30" t="s">
        <v>10</v>
      </c>
      <c r="Y152" s="32" t="s">
        <v>11</v>
      </c>
    </row>
    <row r="153" spans="1:26" x14ac:dyDescent="0.4">
      <c r="A153" s="40"/>
      <c r="B153" s="35"/>
      <c r="C153" s="5" t="s">
        <v>12</v>
      </c>
      <c r="D153" s="5" t="s">
        <v>13</v>
      </c>
      <c r="E153" s="29"/>
      <c r="F153" s="31"/>
      <c r="G153" s="37"/>
      <c r="H153" s="35"/>
      <c r="I153" s="5" t="s">
        <v>12</v>
      </c>
      <c r="J153" s="5" t="s">
        <v>13</v>
      </c>
      <c r="K153" s="29"/>
      <c r="L153" s="31"/>
      <c r="M153" s="37"/>
      <c r="N153" s="35"/>
      <c r="O153" s="5" t="s">
        <v>12</v>
      </c>
      <c r="P153" s="5" t="s">
        <v>13</v>
      </c>
      <c r="Q153" s="29"/>
      <c r="R153" s="31"/>
      <c r="S153" s="37"/>
      <c r="T153" s="35"/>
      <c r="U153" s="5" t="s">
        <v>12</v>
      </c>
      <c r="V153" s="5" t="s">
        <v>13</v>
      </c>
      <c r="W153" s="29"/>
      <c r="X153" s="31"/>
      <c r="Y153" s="33"/>
    </row>
    <row r="154" spans="1:26" s="25" customFormat="1" x14ac:dyDescent="0.4">
      <c r="A154" s="6" t="s">
        <v>14</v>
      </c>
      <c r="B154" s="7">
        <f>SUM(B156:B167)</f>
        <v>101</v>
      </c>
      <c r="C154" s="7">
        <f t="shared" ref="C154:Y154" si="7">SUM(C156:C167)</f>
        <v>15</v>
      </c>
      <c r="D154" s="7">
        <f t="shared" si="7"/>
        <v>0</v>
      </c>
      <c r="E154" s="7">
        <f t="shared" si="7"/>
        <v>10</v>
      </c>
      <c r="F154" s="7">
        <f t="shared" si="7"/>
        <v>0</v>
      </c>
      <c r="G154" s="7">
        <f t="shared" si="7"/>
        <v>0</v>
      </c>
      <c r="H154" s="7">
        <f t="shared" si="7"/>
        <v>4</v>
      </c>
      <c r="I154" s="7">
        <f t="shared" si="7"/>
        <v>0</v>
      </c>
      <c r="J154" s="7">
        <f t="shared" si="7"/>
        <v>0</v>
      </c>
      <c r="K154" s="7">
        <f t="shared" si="7"/>
        <v>0</v>
      </c>
      <c r="L154" s="7">
        <f t="shared" si="7"/>
        <v>0</v>
      </c>
      <c r="M154" s="7">
        <f t="shared" si="7"/>
        <v>0</v>
      </c>
      <c r="N154" s="7">
        <f t="shared" si="7"/>
        <v>135</v>
      </c>
      <c r="O154" s="7">
        <f t="shared" si="7"/>
        <v>15</v>
      </c>
      <c r="P154" s="7">
        <f t="shared" si="7"/>
        <v>4</v>
      </c>
      <c r="Q154" s="7">
        <f t="shared" si="7"/>
        <v>11</v>
      </c>
      <c r="R154" s="7">
        <f t="shared" si="7"/>
        <v>0</v>
      </c>
      <c r="S154" s="7">
        <f t="shared" si="7"/>
        <v>0</v>
      </c>
      <c r="T154" s="7">
        <f t="shared" si="7"/>
        <v>621</v>
      </c>
      <c r="U154" s="7">
        <f t="shared" si="7"/>
        <v>98</v>
      </c>
      <c r="V154" s="7">
        <f t="shared" si="7"/>
        <v>53</v>
      </c>
      <c r="W154" s="7">
        <f t="shared" si="7"/>
        <v>44</v>
      </c>
      <c r="X154" s="7">
        <f t="shared" si="7"/>
        <v>3</v>
      </c>
      <c r="Y154" s="8">
        <f t="shared" si="7"/>
        <v>0</v>
      </c>
      <c r="Z154" s="24"/>
    </row>
    <row r="155" spans="1:26" x14ac:dyDescent="0.4">
      <c r="A155" s="10"/>
      <c r="B155" s="11"/>
      <c r="C155" s="11"/>
      <c r="D155" s="11"/>
      <c r="E155" s="11"/>
      <c r="F155" s="11"/>
      <c r="G155" s="12"/>
      <c r="H155" s="11"/>
      <c r="I155" s="11"/>
      <c r="J155" s="11"/>
      <c r="K155" s="11"/>
      <c r="L155" s="11"/>
      <c r="M155" s="12"/>
      <c r="N155" s="11"/>
      <c r="O155" s="11"/>
      <c r="P155" s="11"/>
      <c r="Q155" s="11"/>
      <c r="R155" s="11"/>
      <c r="S155" s="12"/>
      <c r="T155" s="11"/>
      <c r="U155" s="11"/>
      <c r="V155" s="11"/>
      <c r="W155" s="11"/>
      <c r="X155" s="11"/>
      <c r="Y155" s="13"/>
    </row>
    <row r="156" spans="1:26" x14ac:dyDescent="0.4">
      <c r="A156" s="10" t="s">
        <v>15</v>
      </c>
      <c r="B156" s="11">
        <v>5</v>
      </c>
      <c r="C156" s="11">
        <v>1</v>
      </c>
      <c r="D156" s="11">
        <v>0</v>
      </c>
      <c r="E156" s="11">
        <v>0</v>
      </c>
      <c r="F156" s="11">
        <v>0</v>
      </c>
      <c r="G156" s="12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2">
        <v>0</v>
      </c>
      <c r="N156" s="11">
        <v>10</v>
      </c>
      <c r="O156" s="11">
        <v>1</v>
      </c>
      <c r="P156" s="11">
        <v>1</v>
      </c>
      <c r="Q156" s="11">
        <v>0</v>
      </c>
      <c r="R156" s="11">
        <v>0</v>
      </c>
      <c r="S156" s="12">
        <v>0</v>
      </c>
      <c r="T156" s="11">
        <v>38</v>
      </c>
      <c r="U156" s="11">
        <v>5</v>
      </c>
      <c r="V156" s="11">
        <v>2</v>
      </c>
      <c r="W156" s="11">
        <v>3</v>
      </c>
      <c r="X156" s="11">
        <v>0</v>
      </c>
      <c r="Y156" s="14">
        <v>0</v>
      </c>
    </row>
    <row r="157" spans="1:26" x14ac:dyDescent="0.4">
      <c r="A157" s="10" t="s">
        <v>16</v>
      </c>
      <c r="B157" s="11">
        <v>4</v>
      </c>
      <c r="C157" s="11">
        <v>0</v>
      </c>
      <c r="D157" s="11">
        <v>0</v>
      </c>
      <c r="E157" s="11">
        <v>1</v>
      </c>
      <c r="F157" s="11">
        <v>0</v>
      </c>
      <c r="G157" s="12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2">
        <v>0</v>
      </c>
      <c r="N157" s="11">
        <v>10</v>
      </c>
      <c r="O157" s="11">
        <v>1</v>
      </c>
      <c r="P157" s="11">
        <v>1</v>
      </c>
      <c r="Q157" s="11">
        <v>2</v>
      </c>
      <c r="R157" s="11">
        <v>0</v>
      </c>
      <c r="S157" s="12">
        <v>0</v>
      </c>
      <c r="T157" s="11">
        <v>38</v>
      </c>
      <c r="U157" s="11">
        <v>7</v>
      </c>
      <c r="V157" s="11">
        <v>4</v>
      </c>
      <c r="W157" s="11">
        <v>6</v>
      </c>
      <c r="X157" s="11">
        <v>0</v>
      </c>
      <c r="Y157" s="14">
        <v>0</v>
      </c>
    </row>
    <row r="158" spans="1:26" x14ac:dyDescent="0.4">
      <c r="A158" s="10" t="s">
        <v>17</v>
      </c>
      <c r="B158" s="11">
        <v>14</v>
      </c>
      <c r="C158" s="11">
        <v>2</v>
      </c>
      <c r="D158" s="11">
        <v>0</v>
      </c>
      <c r="E158" s="11">
        <v>1</v>
      </c>
      <c r="F158" s="11">
        <v>0</v>
      </c>
      <c r="G158" s="12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2">
        <v>0</v>
      </c>
      <c r="N158" s="11">
        <v>13</v>
      </c>
      <c r="O158" s="11">
        <v>2</v>
      </c>
      <c r="P158" s="11">
        <v>0</v>
      </c>
      <c r="Q158" s="11">
        <v>3</v>
      </c>
      <c r="R158" s="11">
        <v>0</v>
      </c>
      <c r="S158" s="12">
        <v>0</v>
      </c>
      <c r="T158" s="11">
        <v>57</v>
      </c>
      <c r="U158" s="11">
        <v>9</v>
      </c>
      <c r="V158" s="11">
        <v>4</v>
      </c>
      <c r="W158" s="11">
        <v>5</v>
      </c>
      <c r="X158" s="11">
        <v>0</v>
      </c>
      <c r="Y158" s="14">
        <v>0</v>
      </c>
    </row>
    <row r="159" spans="1:26" x14ac:dyDescent="0.4">
      <c r="A159" s="10" t="s">
        <v>18</v>
      </c>
      <c r="B159" s="11">
        <v>3</v>
      </c>
      <c r="C159" s="11">
        <v>0</v>
      </c>
      <c r="D159" s="11">
        <v>0</v>
      </c>
      <c r="E159" s="11">
        <v>0</v>
      </c>
      <c r="F159" s="11">
        <v>0</v>
      </c>
      <c r="G159" s="12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2">
        <v>0</v>
      </c>
      <c r="N159" s="11">
        <v>2</v>
      </c>
      <c r="O159" s="11">
        <v>0</v>
      </c>
      <c r="P159" s="11">
        <v>0</v>
      </c>
      <c r="Q159" s="11">
        <v>0</v>
      </c>
      <c r="R159" s="11">
        <v>0</v>
      </c>
      <c r="S159" s="12">
        <v>0</v>
      </c>
      <c r="T159" s="11">
        <v>25</v>
      </c>
      <c r="U159" s="11">
        <v>2</v>
      </c>
      <c r="V159" s="11">
        <v>3</v>
      </c>
      <c r="W159" s="11">
        <v>0</v>
      </c>
      <c r="X159" s="11">
        <v>0</v>
      </c>
      <c r="Y159" s="14">
        <v>0</v>
      </c>
    </row>
    <row r="160" spans="1:26" x14ac:dyDescent="0.4">
      <c r="A160" s="10" t="s">
        <v>19</v>
      </c>
      <c r="B160" s="11">
        <v>11</v>
      </c>
      <c r="C160" s="11">
        <v>0</v>
      </c>
      <c r="D160" s="11">
        <v>0</v>
      </c>
      <c r="E160" s="11">
        <v>0</v>
      </c>
      <c r="F160" s="11">
        <v>0</v>
      </c>
      <c r="G160" s="12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2">
        <v>0</v>
      </c>
      <c r="N160" s="11">
        <v>17</v>
      </c>
      <c r="O160" s="11">
        <v>3</v>
      </c>
      <c r="P160" s="11">
        <v>0</v>
      </c>
      <c r="Q160" s="11">
        <v>0</v>
      </c>
      <c r="R160" s="11">
        <v>0</v>
      </c>
      <c r="S160" s="12">
        <v>0</v>
      </c>
      <c r="T160" s="11">
        <v>36</v>
      </c>
      <c r="U160" s="11">
        <v>5</v>
      </c>
      <c r="V160" s="11">
        <v>2</v>
      </c>
      <c r="W160" s="11">
        <v>0</v>
      </c>
      <c r="X160" s="11">
        <v>0</v>
      </c>
      <c r="Y160" s="14">
        <v>0</v>
      </c>
    </row>
    <row r="161" spans="1:25" x14ac:dyDescent="0.4">
      <c r="A161" s="10" t="s">
        <v>20</v>
      </c>
      <c r="B161" s="11">
        <v>8</v>
      </c>
      <c r="C161" s="11">
        <v>2</v>
      </c>
      <c r="D161" s="11">
        <v>0</v>
      </c>
      <c r="E161" s="11">
        <v>0</v>
      </c>
      <c r="F161" s="11">
        <v>0</v>
      </c>
      <c r="G161" s="12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2">
        <v>0</v>
      </c>
      <c r="N161" s="11">
        <v>6</v>
      </c>
      <c r="O161" s="11">
        <v>0</v>
      </c>
      <c r="P161" s="11">
        <v>0</v>
      </c>
      <c r="Q161" s="11">
        <v>0</v>
      </c>
      <c r="R161" s="11">
        <v>0</v>
      </c>
      <c r="S161" s="12">
        <v>0</v>
      </c>
      <c r="T161" s="11">
        <v>68</v>
      </c>
      <c r="U161" s="11">
        <v>9</v>
      </c>
      <c r="V161" s="11">
        <v>3</v>
      </c>
      <c r="W161" s="11">
        <v>5</v>
      </c>
      <c r="X161" s="11">
        <v>0</v>
      </c>
      <c r="Y161" s="14">
        <v>0</v>
      </c>
    </row>
    <row r="162" spans="1:25" x14ac:dyDescent="0.4">
      <c r="A162" s="10" t="s">
        <v>39</v>
      </c>
      <c r="B162" s="11">
        <v>12</v>
      </c>
      <c r="C162" s="11">
        <v>1</v>
      </c>
      <c r="D162" s="11">
        <v>0</v>
      </c>
      <c r="E162" s="11">
        <v>0</v>
      </c>
      <c r="F162" s="11">
        <v>0</v>
      </c>
      <c r="G162" s="12">
        <v>0</v>
      </c>
      <c r="H162" s="11">
        <v>1</v>
      </c>
      <c r="I162" s="11">
        <v>0</v>
      </c>
      <c r="J162" s="11">
        <v>0</v>
      </c>
      <c r="K162" s="11">
        <v>0</v>
      </c>
      <c r="L162" s="11">
        <v>0</v>
      </c>
      <c r="M162" s="12">
        <v>0</v>
      </c>
      <c r="N162" s="11">
        <v>9</v>
      </c>
      <c r="O162" s="11">
        <v>0</v>
      </c>
      <c r="P162" s="11">
        <v>1</v>
      </c>
      <c r="Q162" s="11">
        <v>1</v>
      </c>
      <c r="R162" s="11">
        <v>0</v>
      </c>
      <c r="S162" s="12">
        <v>0</v>
      </c>
      <c r="T162" s="11">
        <v>40</v>
      </c>
      <c r="U162" s="11">
        <v>4</v>
      </c>
      <c r="V162" s="11">
        <v>6</v>
      </c>
      <c r="W162" s="11">
        <v>3</v>
      </c>
      <c r="X162" s="11">
        <v>1</v>
      </c>
      <c r="Y162" s="14">
        <v>0</v>
      </c>
    </row>
    <row r="163" spans="1:25" x14ac:dyDescent="0.4">
      <c r="A163" s="10" t="s">
        <v>22</v>
      </c>
      <c r="B163" s="11">
        <v>5</v>
      </c>
      <c r="C163" s="11">
        <v>0</v>
      </c>
      <c r="D163" s="11">
        <v>0</v>
      </c>
      <c r="E163" s="11">
        <v>2</v>
      </c>
      <c r="F163" s="11">
        <v>0</v>
      </c>
      <c r="G163" s="12">
        <v>0</v>
      </c>
      <c r="H163" s="11">
        <v>1</v>
      </c>
      <c r="I163" s="11">
        <v>0</v>
      </c>
      <c r="J163" s="11">
        <v>0</v>
      </c>
      <c r="K163" s="11">
        <v>0</v>
      </c>
      <c r="L163" s="11">
        <v>0</v>
      </c>
      <c r="M163" s="12">
        <v>0</v>
      </c>
      <c r="N163" s="11">
        <v>11</v>
      </c>
      <c r="O163" s="11">
        <v>0</v>
      </c>
      <c r="P163" s="11">
        <v>0</v>
      </c>
      <c r="Q163" s="11">
        <v>0</v>
      </c>
      <c r="R163" s="11">
        <v>0</v>
      </c>
      <c r="S163" s="12">
        <v>0</v>
      </c>
      <c r="T163" s="11">
        <v>23</v>
      </c>
      <c r="U163" s="11">
        <v>6</v>
      </c>
      <c r="V163" s="11">
        <v>2</v>
      </c>
      <c r="W163" s="11">
        <v>2</v>
      </c>
      <c r="X163" s="11">
        <v>0</v>
      </c>
      <c r="Y163" s="14">
        <v>0</v>
      </c>
    </row>
    <row r="164" spans="1:25" x14ac:dyDescent="0.4">
      <c r="A164" s="10" t="s">
        <v>23</v>
      </c>
      <c r="B164" s="11">
        <v>11</v>
      </c>
      <c r="C164" s="11">
        <v>3</v>
      </c>
      <c r="D164" s="11">
        <v>0</v>
      </c>
      <c r="E164" s="11">
        <v>4</v>
      </c>
      <c r="F164" s="11">
        <v>0</v>
      </c>
      <c r="G164" s="12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2">
        <v>0</v>
      </c>
      <c r="N164" s="11">
        <v>8</v>
      </c>
      <c r="O164" s="11">
        <v>2</v>
      </c>
      <c r="P164" s="11">
        <v>1</v>
      </c>
      <c r="Q164" s="11">
        <v>1</v>
      </c>
      <c r="R164" s="11">
        <v>0</v>
      </c>
      <c r="S164" s="12">
        <v>0</v>
      </c>
      <c r="T164" s="11">
        <v>68</v>
      </c>
      <c r="U164" s="11">
        <v>9</v>
      </c>
      <c r="V164" s="11">
        <v>7</v>
      </c>
      <c r="W164" s="11">
        <v>6</v>
      </c>
      <c r="X164" s="11">
        <v>0</v>
      </c>
      <c r="Y164" s="14">
        <v>0</v>
      </c>
    </row>
    <row r="165" spans="1:25" x14ac:dyDescent="0.4">
      <c r="A165" s="10" t="s">
        <v>24</v>
      </c>
      <c r="B165" s="11">
        <v>14</v>
      </c>
      <c r="C165" s="11">
        <v>4</v>
      </c>
      <c r="D165" s="11">
        <v>0</v>
      </c>
      <c r="E165" s="11">
        <v>0</v>
      </c>
      <c r="F165" s="11">
        <v>0</v>
      </c>
      <c r="G165" s="12">
        <v>0</v>
      </c>
      <c r="H165" s="11">
        <v>1</v>
      </c>
      <c r="I165" s="11">
        <v>0</v>
      </c>
      <c r="J165" s="11">
        <v>0</v>
      </c>
      <c r="K165" s="11">
        <v>0</v>
      </c>
      <c r="L165" s="11">
        <v>0</v>
      </c>
      <c r="M165" s="12">
        <v>0</v>
      </c>
      <c r="N165" s="11">
        <v>24</v>
      </c>
      <c r="O165" s="11">
        <v>3</v>
      </c>
      <c r="P165" s="11">
        <v>0</v>
      </c>
      <c r="Q165" s="11">
        <v>1</v>
      </c>
      <c r="R165" s="11">
        <v>0</v>
      </c>
      <c r="S165" s="12">
        <v>0</v>
      </c>
      <c r="T165" s="11">
        <v>108</v>
      </c>
      <c r="U165" s="11">
        <v>20</v>
      </c>
      <c r="V165" s="11">
        <v>7</v>
      </c>
      <c r="W165" s="11">
        <v>3</v>
      </c>
      <c r="X165" s="11">
        <v>0</v>
      </c>
      <c r="Y165" s="14">
        <v>0</v>
      </c>
    </row>
    <row r="166" spans="1:25" x14ac:dyDescent="0.4">
      <c r="A166" s="10" t="s">
        <v>25</v>
      </c>
      <c r="B166" s="11">
        <v>4</v>
      </c>
      <c r="C166" s="11">
        <v>0</v>
      </c>
      <c r="D166" s="11">
        <v>0</v>
      </c>
      <c r="E166" s="11">
        <v>0</v>
      </c>
      <c r="F166" s="11">
        <v>0</v>
      </c>
      <c r="G166" s="12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2">
        <v>0</v>
      </c>
      <c r="N166" s="11">
        <v>4</v>
      </c>
      <c r="O166" s="11">
        <v>0</v>
      </c>
      <c r="P166" s="11">
        <v>0</v>
      </c>
      <c r="Q166" s="11">
        <v>0</v>
      </c>
      <c r="R166" s="11">
        <v>0</v>
      </c>
      <c r="S166" s="12">
        <v>0</v>
      </c>
      <c r="T166" s="11">
        <v>31</v>
      </c>
      <c r="U166" s="11">
        <v>6</v>
      </c>
      <c r="V166" s="11">
        <v>0</v>
      </c>
      <c r="W166" s="11">
        <v>4</v>
      </c>
      <c r="X166" s="11">
        <v>0</v>
      </c>
      <c r="Y166" s="14">
        <v>0</v>
      </c>
    </row>
    <row r="167" spans="1:25" ht="14.25" thickBot="1" x14ac:dyDescent="0.45">
      <c r="A167" s="17" t="s">
        <v>26</v>
      </c>
      <c r="B167" s="18">
        <v>10</v>
      </c>
      <c r="C167" s="18">
        <v>2</v>
      </c>
      <c r="D167" s="18">
        <v>0</v>
      </c>
      <c r="E167" s="18">
        <v>2</v>
      </c>
      <c r="F167" s="18">
        <v>0</v>
      </c>
      <c r="G167" s="19">
        <v>0</v>
      </c>
      <c r="H167" s="18">
        <v>1</v>
      </c>
      <c r="I167" s="18">
        <v>0</v>
      </c>
      <c r="J167" s="18">
        <v>0</v>
      </c>
      <c r="K167" s="18">
        <v>0</v>
      </c>
      <c r="L167" s="20">
        <v>0</v>
      </c>
      <c r="M167" s="18">
        <v>0</v>
      </c>
      <c r="N167" s="18">
        <v>21</v>
      </c>
      <c r="O167" s="18">
        <v>3</v>
      </c>
      <c r="P167" s="18">
        <v>0</v>
      </c>
      <c r="Q167" s="18">
        <v>3</v>
      </c>
      <c r="R167" s="18">
        <v>0</v>
      </c>
      <c r="S167" s="18">
        <v>0</v>
      </c>
      <c r="T167" s="18">
        <v>89</v>
      </c>
      <c r="U167" s="18">
        <v>16</v>
      </c>
      <c r="V167" s="18">
        <v>13</v>
      </c>
      <c r="W167" s="18">
        <v>7</v>
      </c>
      <c r="X167" s="18">
        <v>2</v>
      </c>
      <c r="Y167" s="20">
        <v>0</v>
      </c>
    </row>
    <row r="171" spans="1:25" ht="14.25" x14ac:dyDescent="0.4">
      <c r="A171" s="45" t="s">
        <v>60</v>
      </c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3" spans="1:25" ht="14.25" thickBo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38" t="str">
        <f>X3</f>
        <v>平成３０年度</v>
      </c>
      <c r="Y173" s="38"/>
    </row>
    <row r="174" spans="1:25" ht="5.0999999999999996" customHeight="1" x14ac:dyDescent="0.4">
      <c r="A174" s="3"/>
      <c r="B174" s="4"/>
      <c r="C174" s="4"/>
      <c r="D174" s="4"/>
      <c r="E174" s="4"/>
      <c r="F174" s="4"/>
      <c r="G174" s="3"/>
      <c r="H174" s="4"/>
      <c r="I174" s="4"/>
      <c r="J174" s="4"/>
      <c r="K174" s="4"/>
      <c r="L174" s="4"/>
      <c r="M174" s="3"/>
      <c r="N174" s="4"/>
      <c r="O174" s="4"/>
      <c r="P174" s="4"/>
      <c r="Q174" s="4"/>
      <c r="R174" s="4"/>
      <c r="S174" s="3"/>
      <c r="T174" s="4"/>
      <c r="U174" s="4"/>
      <c r="V174" s="4"/>
      <c r="W174" s="4"/>
      <c r="X174" s="4"/>
      <c r="Y174" s="4"/>
    </row>
    <row r="175" spans="1:25" x14ac:dyDescent="0.4">
      <c r="A175" s="39" t="s">
        <v>2</v>
      </c>
      <c r="B175" s="41" t="s">
        <v>61</v>
      </c>
      <c r="C175" s="41"/>
      <c r="D175" s="41"/>
      <c r="E175" s="41"/>
      <c r="F175" s="41"/>
      <c r="G175" s="42"/>
      <c r="H175" s="43" t="s">
        <v>62</v>
      </c>
      <c r="I175" s="43"/>
      <c r="J175" s="43"/>
      <c r="K175" s="43"/>
      <c r="L175" s="43"/>
      <c r="M175" s="44"/>
      <c r="N175" s="43" t="s">
        <v>63</v>
      </c>
      <c r="O175" s="43"/>
      <c r="P175" s="43"/>
      <c r="Q175" s="43"/>
      <c r="R175" s="43"/>
      <c r="S175" s="44"/>
      <c r="T175" s="43" t="s">
        <v>64</v>
      </c>
      <c r="U175" s="43"/>
      <c r="V175" s="43"/>
      <c r="W175" s="43"/>
      <c r="X175" s="43"/>
      <c r="Y175" s="43"/>
    </row>
    <row r="176" spans="1:25" ht="13.5" customHeight="1" x14ac:dyDescent="0.4">
      <c r="A176" s="39"/>
      <c r="B176" s="34" t="s">
        <v>7</v>
      </c>
      <c r="C176" s="26" t="s">
        <v>8</v>
      </c>
      <c r="D176" s="27"/>
      <c r="E176" s="28" t="s">
        <v>9</v>
      </c>
      <c r="F176" s="30" t="s">
        <v>10</v>
      </c>
      <c r="G176" s="36" t="s">
        <v>11</v>
      </c>
      <c r="H176" s="34" t="s">
        <v>7</v>
      </c>
      <c r="I176" s="26" t="s">
        <v>8</v>
      </c>
      <c r="J176" s="27"/>
      <c r="K176" s="28" t="s">
        <v>9</v>
      </c>
      <c r="L176" s="30" t="s">
        <v>10</v>
      </c>
      <c r="M176" s="36" t="s">
        <v>11</v>
      </c>
      <c r="N176" s="34" t="s">
        <v>7</v>
      </c>
      <c r="O176" s="26" t="s">
        <v>8</v>
      </c>
      <c r="P176" s="27"/>
      <c r="Q176" s="28" t="s">
        <v>9</v>
      </c>
      <c r="R176" s="30" t="s">
        <v>10</v>
      </c>
      <c r="S176" s="36" t="s">
        <v>11</v>
      </c>
      <c r="T176" s="34" t="s">
        <v>7</v>
      </c>
      <c r="U176" s="26" t="s">
        <v>8</v>
      </c>
      <c r="V176" s="27"/>
      <c r="W176" s="28" t="s">
        <v>9</v>
      </c>
      <c r="X176" s="30" t="s">
        <v>10</v>
      </c>
      <c r="Y176" s="32" t="s">
        <v>11</v>
      </c>
    </row>
    <row r="177" spans="1:26" x14ac:dyDescent="0.4">
      <c r="A177" s="40"/>
      <c r="B177" s="35"/>
      <c r="C177" s="5" t="s">
        <v>12</v>
      </c>
      <c r="D177" s="5" t="s">
        <v>13</v>
      </c>
      <c r="E177" s="29"/>
      <c r="F177" s="31"/>
      <c r="G177" s="37"/>
      <c r="H177" s="35"/>
      <c r="I177" s="5" t="s">
        <v>12</v>
      </c>
      <c r="J177" s="5" t="s">
        <v>13</v>
      </c>
      <c r="K177" s="29"/>
      <c r="L177" s="31"/>
      <c r="M177" s="37"/>
      <c r="N177" s="35"/>
      <c r="O177" s="5" t="s">
        <v>12</v>
      </c>
      <c r="P177" s="5" t="s">
        <v>13</v>
      </c>
      <c r="Q177" s="29"/>
      <c r="R177" s="31"/>
      <c r="S177" s="37"/>
      <c r="T177" s="35"/>
      <c r="U177" s="5" t="s">
        <v>12</v>
      </c>
      <c r="V177" s="5" t="s">
        <v>13</v>
      </c>
      <c r="W177" s="29"/>
      <c r="X177" s="31"/>
      <c r="Y177" s="33"/>
    </row>
    <row r="178" spans="1:26" s="25" customFormat="1" x14ac:dyDescent="0.4">
      <c r="A178" s="6" t="s">
        <v>14</v>
      </c>
      <c r="B178" s="7">
        <f>SUM(B180:B191)</f>
        <v>53</v>
      </c>
      <c r="C178" s="7">
        <f t="shared" ref="C178:Y178" si="8">SUM(C180:C191)</f>
        <v>14</v>
      </c>
      <c r="D178" s="7">
        <f t="shared" si="8"/>
        <v>3</v>
      </c>
      <c r="E178" s="7">
        <f t="shared" si="8"/>
        <v>7</v>
      </c>
      <c r="F178" s="7">
        <f t="shared" si="8"/>
        <v>0</v>
      </c>
      <c r="G178" s="7">
        <f t="shared" si="8"/>
        <v>0</v>
      </c>
      <c r="H178" s="7">
        <f t="shared" si="8"/>
        <v>87</v>
      </c>
      <c r="I178" s="7">
        <f t="shared" si="8"/>
        <v>20</v>
      </c>
      <c r="J178" s="7">
        <f t="shared" si="8"/>
        <v>4</v>
      </c>
      <c r="K178" s="7">
        <f t="shared" si="8"/>
        <v>6</v>
      </c>
      <c r="L178" s="7">
        <f t="shared" si="8"/>
        <v>0</v>
      </c>
      <c r="M178" s="7">
        <f t="shared" si="8"/>
        <v>0</v>
      </c>
      <c r="N178" s="7">
        <f t="shared" si="8"/>
        <v>1</v>
      </c>
      <c r="O178" s="7">
        <f t="shared" si="8"/>
        <v>1</v>
      </c>
      <c r="P178" s="7">
        <f t="shared" si="8"/>
        <v>0</v>
      </c>
      <c r="Q178" s="7">
        <f t="shared" si="8"/>
        <v>1</v>
      </c>
      <c r="R178" s="7">
        <f t="shared" si="8"/>
        <v>0</v>
      </c>
      <c r="S178" s="7">
        <f t="shared" si="8"/>
        <v>0</v>
      </c>
      <c r="T178" s="7">
        <f t="shared" si="8"/>
        <v>18</v>
      </c>
      <c r="U178" s="7">
        <f t="shared" si="8"/>
        <v>5</v>
      </c>
      <c r="V178" s="7">
        <f t="shared" si="8"/>
        <v>0</v>
      </c>
      <c r="W178" s="7">
        <f t="shared" si="8"/>
        <v>1</v>
      </c>
      <c r="X178" s="7">
        <f t="shared" si="8"/>
        <v>0</v>
      </c>
      <c r="Y178" s="8">
        <f t="shared" si="8"/>
        <v>0</v>
      </c>
      <c r="Z178" s="24"/>
    </row>
    <row r="179" spans="1:26" x14ac:dyDescent="0.4">
      <c r="A179" s="10"/>
      <c r="B179" s="11"/>
      <c r="C179" s="11"/>
      <c r="D179" s="11"/>
      <c r="E179" s="11"/>
      <c r="F179" s="11"/>
      <c r="G179" s="12"/>
      <c r="H179" s="11"/>
      <c r="I179" s="11"/>
      <c r="J179" s="11"/>
      <c r="K179" s="11"/>
      <c r="L179" s="11"/>
      <c r="M179" s="12"/>
      <c r="N179" s="11"/>
      <c r="O179" s="11"/>
      <c r="P179" s="11"/>
      <c r="Q179" s="11"/>
      <c r="R179" s="11"/>
      <c r="S179" s="12"/>
      <c r="T179" s="11"/>
      <c r="U179" s="11"/>
      <c r="V179" s="11"/>
      <c r="W179" s="11"/>
      <c r="X179" s="11"/>
      <c r="Y179" s="13"/>
    </row>
    <row r="180" spans="1:26" x14ac:dyDescent="0.4">
      <c r="A180" s="10" t="s">
        <v>15</v>
      </c>
      <c r="B180" s="11">
        <v>6</v>
      </c>
      <c r="C180" s="11">
        <v>1</v>
      </c>
      <c r="D180" s="11">
        <v>0</v>
      </c>
      <c r="E180" s="11">
        <v>0</v>
      </c>
      <c r="F180" s="11">
        <v>0</v>
      </c>
      <c r="G180" s="12">
        <v>0</v>
      </c>
      <c r="H180" s="11">
        <v>12</v>
      </c>
      <c r="I180" s="11">
        <v>2</v>
      </c>
      <c r="J180" s="11">
        <v>0</v>
      </c>
      <c r="K180" s="11">
        <v>0</v>
      </c>
      <c r="L180" s="11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1">
        <v>2</v>
      </c>
      <c r="U180" s="11">
        <v>0</v>
      </c>
      <c r="V180" s="11">
        <v>0</v>
      </c>
      <c r="W180" s="11">
        <v>0</v>
      </c>
      <c r="X180" s="11">
        <v>0</v>
      </c>
      <c r="Y180" s="14">
        <v>0</v>
      </c>
    </row>
    <row r="181" spans="1:26" x14ac:dyDescent="0.4">
      <c r="A181" s="10" t="s">
        <v>16</v>
      </c>
      <c r="B181" s="11">
        <v>4</v>
      </c>
      <c r="C181" s="11">
        <v>2</v>
      </c>
      <c r="D181" s="11">
        <v>0</v>
      </c>
      <c r="E181" s="11">
        <v>0</v>
      </c>
      <c r="F181" s="11">
        <v>0</v>
      </c>
      <c r="G181" s="12">
        <v>0</v>
      </c>
      <c r="H181" s="11">
        <v>4</v>
      </c>
      <c r="I181" s="11">
        <v>2</v>
      </c>
      <c r="J181" s="11">
        <v>1</v>
      </c>
      <c r="K181" s="11">
        <v>1</v>
      </c>
      <c r="L181" s="11">
        <v>0</v>
      </c>
      <c r="M181" s="12">
        <v>0</v>
      </c>
      <c r="N181" s="11">
        <v>0</v>
      </c>
      <c r="O181" s="11">
        <v>0</v>
      </c>
      <c r="P181" s="11">
        <v>0</v>
      </c>
      <c r="Q181" s="11">
        <v>1</v>
      </c>
      <c r="R181" s="11">
        <v>0</v>
      </c>
      <c r="S181" s="12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4">
        <v>0</v>
      </c>
    </row>
    <row r="182" spans="1:26" x14ac:dyDescent="0.4">
      <c r="A182" s="10" t="s">
        <v>17</v>
      </c>
      <c r="B182" s="11">
        <v>16</v>
      </c>
      <c r="C182" s="11">
        <v>1</v>
      </c>
      <c r="D182" s="11">
        <v>0</v>
      </c>
      <c r="E182" s="11">
        <v>1</v>
      </c>
      <c r="F182" s="11">
        <v>0</v>
      </c>
      <c r="G182" s="12">
        <v>0</v>
      </c>
      <c r="H182" s="11">
        <v>13</v>
      </c>
      <c r="I182" s="11">
        <v>4</v>
      </c>
      <c r="J182" s="11">
        <v>1</v>
      </c>
      <c r="K182" s="11">
        <v>1</v>
      </c>
      <c r="L182" s="11">
        <v>0</v>
      </c>
      <c r="M182" s="12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2">
        <v>0</v>
      </c>
      <c r="T182" s="11">
        <v>5</v>
      </c>
      <c r="U182" s="11">
        <v>0</v>
      </c>
      <c r="V182" s="11">
        <v>0</v>
      </c>
      <c r="W182" s="11">
        <v>0</v>
      </c>
      <c r="X182" s="11">
        <v>0</v>
      </c>
      <c r="Y182" s="14">
        <v>0</v>
      </c>
    </row>
    <row r="183" spans="1:26" x14ac:dyDescent="0.4">
      <c r="A183" s="10" t="s">
        <v>18</v>
      </c>
      <c r="B183" s="11">
        <v>2</v>
      </c>
      <c r="C183" s="11">
        <v>1</v>
      </c>
      <c r="D183" s="11">
        <v>0</v>
      </c>
      <c r="E183" s="11">
        <v>0</v>
      </c>
      <c r="F183" s="11">
        <v>0</v>
      </c>
      <c r="G183" s="12">
        <v>0</v>
      </c>
      <c r="H183" s="11">
        <v>7</v>
      </c>
      <c r="I183" s="11">
        <v>1</v>
      </c>
      <c r="J183" s="11">
        <v>0</v>
      </c>
      <c r="K183" s="11">
        <v>0</v>
      </c>
      <c r="L183" s="11">
        <v>0</v>
      </c>
      <c r="M183" s="12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2">
        <v>0</v>
      </c>
      <c r="T183" s="11"/>
      <c r="U183" s="11">
        <v>0</v>
      </c>
      <c r="V183" s="11">
        <v>0</v>
      </c>
      <c r="W183" s="11">
        <v>0</v>
      </c>
      <c r="X183" s="11">
        <v>0</v>
      </c>
      <c r="Y183" s="14">
        <v>0</v>
      </c>
    </row>
    <row r="184" spans="1:26" x14ac:dyDescent="0.4">
      <c r="A184" s="10" t="s">
        <v>19</v>
      </c>
      <c r="B184" s="11">
        <v>1</v>
      </c>
      <c r="C184" s="11">
        <v>1</v>
      </c>
      <c r="D184" s="11">
        <v>0</v>
      </c>
      <c r="E184" s="11">
        <v>0</v>
      </c>
      <c r="F184" s="11">
        <v>0</v>
      </c>
      <c r="G184" s="12">
        <v>0</v>
      </c>
      <c r="H184" s="11">
        <v>7</v>
      </c>
      <c r="I184" s="11">
        <v>0</v>
      </c>
      <c r="J184" s="11">
        <v>0</v>
      </c>
      <c r="K184" s="11">
        <v>0</v>
      </c>
      <c r="L184" s="11">
        <v>0</v>
      </c>
      <c r="M184" s="12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2">
        <v>0</v>
      </c>
      <c r="T184" s="11">
        <v>0</v>
      </c>
      <c r="U184" s="11">
        <v>0</v>
      </c>
      <c r="V184" s="11">
        <v>0</v>
      </c>
      <c r="W184" s="11">
        <v>1</v>
      </c>
      <c r="X184" s="11">
        <v>0</v>
      </c>
      <c r="Y184" s="14">
        <v>0</v>
      </c>
    </row>
    <row r="185" spans="1:26" x14ac:dyDescent="0.4">
      <c r="A185" s="10" t="s">
        <v>20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2">
        <v>0</v>
      </c>
      <c r="H185" s="11">
        <v>1</v>
      </c>
      <c r="I185" s="11">
        <v>1</v>
      </c>
      <c r="J185" s="11">
        <v>0</v>
      </c>
      <c r="K185" s="11">
        <v>0</v>
      </c>
      <c r="L185" s="11">
        <v>0</v>
      </c>
      <c r="M185" s="12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2">
        <v>0</v>
      </c>
      <c r="T185" s="11">
        <v>1</v>
      </c>
      <c r="U185" s="11">
        <v>0</v>
      </c>
      <c r="V185" s="11">
        <v>0</v>
      </c>
      <c r="W185" s="11">
        <v>0</v>
      </c>
      <c r="X185" s="11">
        <v>0</v>
      </c>
      <c r="Y185" s="14">
        <v>0</v>
      </c>
    </row>
    <row r="186" spans="1:26" x14ac:dyDescent="0.4">
      <c r="A186" s="10" t="s">
        <v>39</v>
      </c>
      <c r="B186" s="11">
        <v>3</v>
      </c>
      <c r="C186" s="11">
        <v>1</v>
      </c>
      <c r="D186" s="11">
        <v>1</v>
      </c>
      <c r="E186" s="11">
        <v>1</v>
      </c>
      <c r="F186" s="11">
        <v>0</v>
      </c>
      <c r="G186" s="12">
        <v>0</v>
      </c>
      <c r="H186" s="11">
        <v>7</v>
      </c>
      <c r="I186" s="11">
        <v>3</v>
      </c>
      <c r="J186" s="11">
        <v>0</v>
      </c>
      <c r="K186" s="11">
        <v>0</v>
      </c>
      <c r="L186" s="11">
        <v>0</v>
      </c>
      <c r="M186" s="12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2">
        <v>0</v>
      </c>
      <c r="T186" s="11">
        <v>3</v>
      </c>
      <c r="U186" s="11">
        <v>0</v>
      </c>
      <c r="V186" s="11">
        <v>0</v>
      </c>
      <c r="W186" s="11">
        <v>0</v>
      </c>
      <c r="X186" s="11">
        <v>0</v>
      </c>
      <c r="Y186" s="14">
        <v>0</v>
      </c>
    </row>
    <row r="187" spans="1:26" x14ac:dyDescent="0.4">
      <c r="A187" s="10" t="s">
        <v>22</v>
      </c>
      <c r="B187" s="11">
        <v>4</v>
      </c>
      <c r="C187" s="11">
        <v>1</v>
      </c>
      <c r="D187" s="11">
        <v>0</v>
      </c>
      <c r="E187" s="11">
        <v>3</v>
      </c>
      <c r="F187" s="11">
        <v>0</v>
      </c>
      <c r="G187" s="12">
        <v>0</v>
      </c>
      <c r="H187" s="11">
        <v>3</v>
      </c>
      <c r="I187" s="11">
        <v>1</v>
      </c>
      <c r="J187" s="11">
        <v>0</v>
      </c>
      <c r="K187" s="11">
        <v>0</v>
      </c>
      <c r="L187" s="11">
        <v>0</v>
      </c>
      <c r="M187" s="12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2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4">
        <v>0</v>
      </c>
    </row>
    <row r="188" spans="1:26" x14ac:dyDescent="0.4">
      <c r="A188" s="10" t="s">
        <v>23</v>
      </c>
      <c r="B188" s="11">
        <v>3</v>
      </c>
      <c r="C188" s="11">
        <v>0</v>
      </c>
      <c r="D188" s="11">
        <v>0</v>
      </c>
      <c r="E188" s="11">
        <v>0</v>
      </c>
      <c r="F188" s="11">
        <v>0</v>
      </c>
      <c r="G188" s="12">
        <v>0</v>
      </c>
      <c r="H188" s="11">
        <v>10</v>
      </c>
      <c r="I188" s="11">
        <v>2</v>
      </c>
      <c r="J188" s="11">
        <v>0</v>
      </c>
      <c r="K188" s="11">
        <v>0</v>
      </c>
      <c r="L188" s="11">
        <v>0</v>
      </c>
      <c r="M188" s="12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2">
        <v>0</v>
      </c>
      <c r="T188" s="11">
        <v>1</v>
      </c>
      <c r="U188" s="11">
        <v>0</v>
      </c>
      <c r="V188" s="11">
        <v>0</v>
      </c>
      <c r="W188" s="11">
        <v>0</v>
      </c>
      <c r="X188" s="11">
        <v>0</v>
      </c>
      <c r="Y188" s="14">
        <v>0</v>
      </c>
    </row>
    <row r="189" spans="1:26" x14ac:dyDescent="0.4">
      <c r="A189" s="10" t="s">
        <v>24</v>
      </c>
      <c r="B189" s="11">
        <v>4</v>
      </c>
      <c r="C189" s="11">
        <v>1</v>
      </c>
      <c r="D189" s="11">
        <v>0</v>
      </c>
      <c r="E189" s="11">
        <v>1</v>
      </c>
      <c r="F189" s="11">
        <v>0</v>
      </c>
      <c r="G189" s="12">
        <v>0</v>
      </c>
      <c r="H189" s="11">
        <v>12</v>
      </c>
      <c r="I189" s="11">
        <v>2</v>
      </c>
      <c r="J189" s="11">
        <v>1</v>
      </c>
      <c r="K189" s="11">
        <v>4</v>
      </c>
      <c r="L189" s="11">
        <v>0</v>
      </c>
      <c r="M189" s="12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2">
        <v>0</v>
      </c>
      <c r="T189" s="11">
        <v>1</v>
      </c>
      <c r="U189" s="11">
        <v>1</v>
      </c>
      <c r="V189" s="11">
        <v>0</v>
      </c>
      <c r="W189" s="11">
        <v>0</v>
      </c>
      <c r="X189" s="11">
        <v>0</v>
      </c>
      <c r="Y189" s="14">
        <v>0</v>
      </c>
    </row>
    <row r="190" spans="1:26" x14ac:dyDescent="0.4">
      <c r="A190" s="10" t="s">
        <v>25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2">
        <v>0</v>
      </c>
      <c r="H190" s="11">
        <v>3</v>
      </c>
      <c r="I190" s="11">
        <v>0</v>
      </c>
      <c r="J190" s="11">
        <v>0</v>
      </c>
      <c r="K190" s="11">
        <v>0</v>
      </c>
      <c r="L190" s="11">
        <v>0</v>
      </c>
      <c r="M190" s="12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2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4">
        <v>0</v>
      </c>
    </row>
    <row r="191" spans="1:26" ht="14.25" thickBot="1" x14ac:dyDescent="0.45">
      <c r="A191" s="17" t="s">
        <v>26</v>
      </c>
      <c r="B191" s="18">
        <v>10</v>
      </c>
      <c r="C191" s="18">
        <v>5</v>
      </c>
      <c r="D191" s="18">
        <v>2</v>
      </c>
      <c r="E191" s="18">
        <v>1</v>
      </c>
      <c r="F191" s="18">
        <v>0</v>
      </c>
      <c r="G191" s="19">
        <v>0</v>
      </c>
      <c r="H191" s="18">
        <v>8</v>
      </c>
      <c r="I191" s="18">
        <v>2</v>
      </c>
      <c r="J191" s="18">
        <v>1</v>
      </c>
      <c r="K191" s="18">
        <v>0</v>
      </c>
      <c r="L191" s="20">
        <v>0</v>
      </c>
      <c r="M191" s="18">
        <v>0</v>
      </c>
      <c r="N191" s="18">
        <v>1</v>
      </c>
      <c r="O191" s="18">
        <v>1</v>
      </c>
      <c r="P191" s="18">
        <v>0</v>
      </c>
      <c r="Q191" s="18">
        <v>0</v>
      </c>
      <c r="R191" s="18">
        <v>0</v>
      </c>
      <c r="S191" s="18">
        <v>0</v>
      </c>
      <c r="T191" s="18">
        <v>5</v>
      </c>
      <c r="U191" s="18">
        <v>4</v>
      </c>
      <c r="V191" s="18">
        <v>0</v>
      </c>
      <c r="W191" s="18">
        <v>0</v>
      </c>
      <c r="X191" s="18">
        <v>0</v>
      </c>
      <c r="Y191" s="20">
        <v>0</v>
      </c>
    </row>
  </sheetData>
  <mergeCells count="216">
    <mergeCell ref="A1:Y1"/>
    <mergeCell ref="X3:Y3"/>
    <mergeCell ref="A5:A7"/>
    <mergeCell ref="B5:G5"/>
    <mergeCell ref="H5:M5"/>
    <mergeCell ref="N5:S5"/>
    <mergeCell ref="T5:Y5"/>
    <mergeCell ref="B6:B7"/>
    <mergeCell ref="C6:D6"/>
    <mergeCell ref="E6:E7"/>
    <mergeCell ref="T6:T7"/>
    <mergeCell ref="U6:V6"/>
    <mergeCell ref="W6:W7"/>
    <mergeCell ref="X6:X7"/>
    <mergeCell ref="Y6:Y7"/>
    <mergeCell ref="A27:Y27"/>
    <mergeCell ref="M6:M7"/>
    <mergeCell ref="N6:N7"/>
    <mergeCell ref="O6:P6"/>
    <mergeCell ref="Q6:Q7"/>
    <mergeCell ref="R6:R7"/>
    <mergeCell ref="S6:S7"/>
    <mergeCell ref="F6:F7"/>
    <mergeCell ref="G6:G7"/>
    <mergeCell ref="H6:H7"/>
    <mergeCell ref="I6:J6"/>
    <mergeCell ref="K6:K7"/>
    <mergeCell ref="L6:L7"/>
    <mergeCell ref="X29:Y29"/>
    <mergeCell ref="A31:A33"/>
    <mergeCell ref="B31:G31"/>
    <mergeCell ref="H31:M31"/>
    <mergeCell ref="N31:S31"/>
    <mergeCell ref="T31:Y31"/>
    <mergeCell ref="B32:B33"/>
    <mergeCell ref="C32:D32"/>
    <mergeCell ref="E32:E33"/>
    <mergeCell ref="F32:F33"/>
    <mergeCell ref="U32:V32"/>
    <mergeCell ref="W32:W33"/>
    <mergeCell ref="X32:X33"/>
    <mergeCell ref="Y32:Y33"/>
    <mergeCell ref="A51:Y51"/>
    <mergeCell ref="X53:Y53"/>
    <mergeCell ref="N32:N33"/>
    <mergeCell ref="O32:P32"/>
    <mergeCell ref="Q32:Q33"/>
    <mergeCell ref="R32:R33"/>
    <mergeCell ref="S32:S33"/>
    <mergeCell ref="T32:T33"/>
    <mergeCell ref="G32:G33"/>
    <mergeCell ref="H32:H33"/>
    <mergeCell ref="I32:J32"/>
    <mergeCell ref="K32:K33"/>
    <mergeCell ref="L32:L33"/>
    <mergeCell ref="M32:M33"/>
    <mergeCell ref="M56:M57"/>
    <mergeCell ref="N56:N57"/>
    <mergeCell ref="A55:A57"/>
    <mergeCell ref="B55:G55"/>
    <mergeCell ref="H55:M55"/>
    <mergeCell ref="N55:S55"/>
    <mergeCell ref="T55:Y55"/>
    <mergeCell ref="B56:B57"/>
    <mergeCell ref="C56:D56"/>
    <mergeCell ref="E56:E57"/>
    <mergeCell ref="F56:F57"/>
    <mergeCell ref="G56:G57"/>
    <mergeCell ref="E80:E81"/>
    <mergeCell ref="F80:F81"/>
    <mergeCell ref="G80:G81"/>
    <mergeCell ref="H80:H81"/>
    <mergeCell ref="W56:W57"/>
    <mergeCell ref="X56:X57"/>
    <mergeCell ref="Y56:Y57"/>
    <mergeCell ref="A75:Y75"/>
    <mergeCell ref="X77:Y77"/>
    <mergeCell ref="A79:A81"/>
    <mergeCell ref="B79:G79"/>
    <mergeCell ref="H79:M79"/>
    <mergeCell ref="N79:S79"/>
    <mergeCell ref="T79:Y79"/>
    <mergeCell ref="O56:P56"/>
    <mergeCell ref="Q56:Q57"/>
    <mergeCell ref="R56:R57"/>
    <mergeCell ref="S56:S57"/>
    <mergeCell ref="T56:T57"/>
    <mergeCell ref="U56:V56"/>
    <mergeCell ref="H56:H57"/>
    <mergeCell ref="I56:J56"/>
    <mergeCell ref="K56:K57"/>
    <mergeCell ref="L56:L57"/>
    <mergeCell ref="X80:X81"/>
    <mergeCell ref="Y80:Y81"/>
    <mergeCell ref="A99:Y99"/>
    <mergeCell ref="X101:Y101"/>
    <mergeCell ref="A103:A105"/>
    <mergeCell ref="B103:G103"/>
    <mergeCell ref="H103:M103"/>
    <mergeCell ref="N103:S103"/>
    <mergeCell ref="T103:Y103"/>
    <mergeCell ref="B104:B105"/>
    <mergeCell ref="Q80:Q81"/>
    <mergeCell ref="R80:R81"/>
    <mergeCell ref="S80:S81"/>
    <mergeCell ref="T80:T81"/>
    <mergeCell ref="U80:V80"/>
    <mergeCell ref="W80:W81"/>
    <mergeCell ref="I80:J80"/>
    <mergeCell ref="K80:K81"/>
    <mergeCell ref="L80:L81"/>
    <mergeCell ref="M80:M81"/>
    <mergeCell ref="N80:N81"/>
    <mergeCell ref="O80:P80"/>
    <mergeCell ref="B80:B81"/>
    <mergeCell ref="C80:D80"/>
    <mergeCell ref="M104:M105"/>
    <mergeCell ref="N104:N105"/>
    <mergeCell ref="O104:P104"/>
    <mergeCell ref="Q104:Q105"/>
    <mergeCell ref="C104:D104"/>
    <mergeCell ref="E104:E105"/>
    <mergeCell ref="F104:F105"/>
    <mergeCell ref="G104:G105"/>
    <mergeCell ref="H104:H105"/>
    <mergeCell ref="I104:J104"/>
    <mergeCell ref="E128:E129"/>
    <mergeCell ref="F128:F129"/>
    <mergeCell ref="G128:G129"/>
    <mergeCell ref="H128:H129"/>
    <mergeCell ref="I128:J128"/>
    <mergeCell ref="K128:K129"/>
    <mergeCell ref="Y104:Y105"/>
    <mergeCell ref="A123:Y123"/>
    <mergeCell ref="X125:Y125"/>
    <mergeCell ref="A127:A129"/>
    <mergeCell ref="B127:G127"/>
    <mergeCell ref="H127:M127"/>
    <mergeCell ref="N127:S127"/>
    <mergeCell ref="T127:Y127"/>
    <mergeCell ref="B128:B129"/>
    <mergeCell ref="C128:D128"/>
    <mergeCell ref="R104:R105"/>
    <mergeCell ref="S104:S105"/>
    <mergeCell ref="T104:T105"/>
    <mergeCell ref="U104:V104"/>
    <mergeCell ref="W104:W105"/>
    <mergeCell ref="X104:X105"/>
    <mergeCell ref="K104:K105"/>
    <mergeCell ref="L104:L105"/>
    <mergeCell ref="S128:S129"/>
    <mergeCell ref="T128:T129"/>
    <mergeCell ref="U128:V128"/>
    <mergeCell ref="W128:W129"/>
    <mergeCell ref="X128:X129"/>
    <mergeCell ref="Y128:Y129"/>
    <mergeCell ref="L128:L129"/>
    <mergeCell ref="M128:M129"/>
    <mergeCell ref="N128:N129"/>
    <mergeCell ref="O128:P128"/>
    <mergeCell ref="Q128:Q129"/>
    <mergeCell ref="R128:R129"/>
    <mergeCell ref="A147:Y147"/>
    <mergeCell ref="X149:Y149"/>
    <mergeCell ref="A151:A153"/>
    <mergeCell ref="B151:G151"/>
    <mergeCell ref="H151:M151"/>
    <mergeCell ref="N151:S151"/>
    <mergeCell ref="T151:Y151"/>
    <mergeCell ref="B152:B153"/>
    <mergeCell ref="C152:D152"/>
    <mergeCell ref="E152:E153"/>
    <mergeCell ref="T152:T153"/>
    <mergeCell ref="U152:V152"/>
    <mergeCell ref="W152:W153"/>
    <mergeCell ref="X152:X153"/>
    <mergeCell ref="Y152:Y153"/>
    <mergeCell ref="A171:Y171"/>
    <mergeCell ref="M152:M153"/>
    <mergeCell ref="N152:N153"/>
    <mergeCell ref="O152:P152"/>
    <mergeCell ref="Q152:Q153"/>
    <mergeCell ref="R152:R153"/>
    <mergeCell ref="S152:S153"/>
    <mergeCell ref="F152:F153"/>
    <mergeCell ref="G152:G153"/>
    <mergeCell ref="H152:H153"/>
    <mergeCell ref="I152:J152"/>
    <mergeCell ref="K152:K153"/>
    <mergeCell ref="L152:L153"/>
    <mergeCell ref="G176:G177"/>
    <mergeCell ref="H176:H177"/>
    <mergeCell ref="I176:J176"/>
    <mergeCell ref="K176:K177"/>
    <mergeCell ref="L176:L177"/>
    <mergeCell ref="M176:M177"/>
    <mergeCell ref="X173:Y173"/>
    <mergeCell ref="A175:A177"/>
    <mergeCell ref="B175:G175"/>
    <mergeCell ref="H175:M175"/>
    <mergeCell ref="N175:S175"/>
    <mergeCell ref="T175:Y175"/>
    <mergeCell ref="B176:B177"/>
    <mergeCell ref="C176:D176"/>
    <mergeCell ref="E176:E177"/>
    <mergeCell ref="F176:F177"/>
    <mergeCell ref="U176:V176"/>
    <mergeCell ref="W176:W177"/>
    <mergeCell ref="X176:X177"/>
    <mergeCell ref="Y176:Y177"/>
    <mergeCell ref="N176:N177"/>
    <mergeCell ref="O176:P176"/>
    <mergeCell ref="Q176:Q177"/>
    <mergeCell ref="R176:R177"/>
    <mergeCell ref="S176:S177"/>
    <mergeCell ref="T176:T177"/>
  </mergeCells>
  <phoneticPr fontId="3"/>
  <pageMargins left="0.78740157480314965" right="0.78740157480314965" top="0.59055118110236227" bottom="0.59055118110236227" header="0.51181102362204722" footer="0.51181102362204722"/>
  <pageSetup paperSize="9" scale="39" fitToHeight="0" orientation="portrait" r:id="rId1"/>
  <headerFooter alignWithMargins="0"/>
  <rowBreaks count="1" manualBreakCount="1"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2020-06-14T04:56:57Z</cp:lastPrinted>
  <dcterms:created xsi:type="dcterms:W3CDTF">2020-06-14T04:33:02Z</dcterms:created>
  <dcterms:modified xsi:type="dcterms:W3CDTF">2020-06-14T04:56:59Z</dcterms:modified>
</cp:coreProperties>
</file>