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38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B34" i="1"/>
  <c r="N33" i="1"/>
  <c r="B33" i="1"/>
  <c r="N32" i="1"/>
  <c r="B32" i="1"/>
  <c r="N31" i="1"/>
  <c r="B31" i="1"/>
  <c r="N30" i="1"/>
  <c r="B30" i="1"/>
  <c r="N29" i="1"/>
  <c r="B29" i="1"/>
  <c r="N28" i="1"/>
  <c r="B28" i="1"/>
  <c r="N27" i="1"/>
  <c r="N25" i="1" s="1"/>
  <c r="B27" i="1"/>
  <c r="Y25" i="1"/>
  <c r="X25" i="1"/>
  <c r="W25" i="1"/>
  <c r="V25" i="1"/>
  <c r="U25" i="1"/>
  <c r="T25" i="1"/>
  <c r="S25" i="1"/>
  <c r="R25" i="1"/>
  <c r="Q25" i="1"/>
  <c r="P25" i="1"/>
  <c r="O25" i="1"/>
  <c r="M25" i="1"/>
  <c r="L25" i="1"/>
  <c r="K25" i="1"/>
  <c r="J25" i="1"/>
  <c r="I25" i="1"/>
  <c r="H25" i="1"/>
  <c r="G25" i="1"/>
  <c r="F25" i="1"/>
  <c r="E25" i="1"/>
  <c r="D25" i="1"/>
  <c r="C25" i="1"/>
  <c r="B25" i="1"/>
  <c r="Z16" i="1"/>
  <c r="N16" i="1"/>
  <c r="B16" i="1" s="1"/>
  <c r="Z15" i="1"/>
  <c r="N15" i="1"/>
  <c r="B15" i="1" s="1"/>
  <c r="Z14" i="1"/>
  <c r="N14" i="1"/>
  <c r="B14" i="1" s="1"/>
  <c r="Z13" i="1"/>
  <c r="N13" i="1"/>
  <c r="B13" i="1" s="1"/>
  <c r="Z12" i="1"/>
  <c r="N12" i="1"/>
  <c r="B12" i="1"/>
  <c r="Z11" i="1"/>
  <c r="Z7" i="1" s="1"/>
  <c r="N11" i="1"/>
  <c r="B11" i="1" s="1"/>
  <c r="Z10" i="1"/>
  <c r="N10" i="1"/>
  <c r="B10" i="1"/>
  <c r="Z9" i="1"/>
  <c r="N9" i="1"/>
  <c r="B9" i="1" s="1"/>
  <c r="AK7" i="1"/>
  <c r="AJ7" i="1"/>
  <c r="AI7" i="1"/>
  <c r="AH7" i="1"/>
  <c r="AG7" i="1"/>
  <c r="AF7" i="1"/>
  <c r="AE7" i="1"/>
  <c r="AD7" i="1"/>
  <c r="AC7" i="1"/>
  <c r="AB7" i="1"/>
  <c r="AA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 l="1"/>
</calcChain>
</file>

<file path=xl/sharedStrings.xml><?xml version="1.0" encoding="utf-8"?>
<sst xmlns="http://schemas.openxmlformats.org/spreadsheetml/2006/main" count="89" uniqueCount="31">
  <si>
    <r>
      <t>第３８表　そ　の　他　の　給　食　施　設　数　　　　</t>
    </r>
    <r>
      <rPr>
        <sz val="11"/>
        <color theme="1"/>
        <rFont val="游ゴシック"/>
        <family val="2"/>
        <charset val="128"/>
        <scheme val="minor"/>
      </rPr>
      <t>施設・保健所別</t>
    </r>
    <rPh sb="0" eb="1">
      <t>ダイ</t>
    </rPh>
    <rPh sb="3" eb="4">
      <t>ヒョウ</t>
    </rPh>
    <rPh sb="9" eb="10">
      <t>タ</t>
    </rPh>
    <rPh sb="13" eb="14">
      <t>キュウ</t>
    </rPh>
    <rPh sb="15" eb="16">
      <t>ショク</t>
    </rPh>
    <rPh sb="17" eb="18">
      <t>シ</t>
    </rPh>
    <rPh sb="19" eb="20">
      <t>セツ</t>
    </rPh>
    <rPh sb="21" eb="22">
      <t>カズ</t>
    </rPh>
    <rPh sb="26" eb="28">
      <t>シセツ</t>
    </rPh>
    <rPh sb="29" eb="32">
      <t>ホケンショ</t>
    </rPh>
    <rPh sb="32" eb="33">
      <t>ベツ</t>
    </rPh>
    <phoneticPr fontId="4"/>
  </si>
  <si>
    <t>平成30年</t>
  </si>
  <si>
    <t>総　　　　　　　　　　　　　　　　　　　　　　　　　　　　　　　　　　　　　　　　数</t>
    <rPh sb="0" eb="1">
      <t>フサ</t>
    </rPh>
    <rPh sb="41" eb="42">
      <t>カズ</t>
    </rPh>
    <phoneticPr fontId="4"/>
  </si>
  <si>
    <t>栄　　　　養　　　　士　　　　の　　　　み　　　　い　　　　る　　　　施　　　　設</t>
    <rPh sb="0" eb="1">
      <t>エイ</t>
    </rPh>
    <rPh sb="5" eb="6">
      <t>オサム</t>
    </rPh>
    <rPh sb="10" eb="11">
      <t>シ</t>
    </rPh>
    <rPh sb="35" eb="36">
      <t>シ</t>
    </rPh>
    <rPh sb="40" eb="41">
      <t>セツ</t>
    </rPh>
    <phoneticPr fontId="4"/>
  </si>
  <si>
    <t>管　　　理　　　栄　　　養　　　士　　　の　　　み　　　い　　　る　　　施　　　設</t>
    <rPh sb="0" eb="1">
      <t>カン</t>
    </rPh>
    <rPh sb="4" eb="5">
      <t>リ</t>
    </rPh>
    <rPh sb="8" eb="9">
      <t>エイ</t>
    </rPh>
    <rPh sb="12" eb="13">
      <t>オサム</t>
    </rPh>
    <rPh sb="16" eb="17">
      <t>シ</t>
    </rPh>
    <rPh sb="36" eb="37">
      <t>シ</t>
    </rPh>
    <rPh sb="40" eb="41">
      <t>セツ</t>
    </rPh>
    <phoneticPr fontId="4"/>
  </si>
  <si>
    <t>総数</t>
    <rPh sb="0" eb="2">
      <t>ソウスウ</t>
    </rPh>
    <phoneticPr fontId="4"/>
  </si>
  <si>
    <t>学校</t>
    <rPh sb="0" eb="2">
      <t>ガッコウ</t>
    </rPh>
    <phoneticPr fontId="4"/>
  </si>
  <si>
    <t>病院</t>
    <rPh sb="0" eb="2">
      <t>ビョウイン</t>
    </rPh>
    <phoneticPr fontId="4"/>
  </si>
  <si>
    <t>介護老人　　　　　　　保健施設</t>
    <rPh sb="0" eb="2">
      <t>カイゴ</t>
    </rPh>
    <rPh sb="2" eb="4">
      <t>ロウジン</t>
    </rPh>
    <rPh sb="11" eb="13">
      <t>ホケン</t>
    </rPh>
    <rPh sb="13" eb="15">
      <t>シセツ</t>
    </rPh>
    <phoneticPr fontId="4"/>
  </si>
  <si>
    <t>老人福　　　　　　　　祉施設</t>
    <rPh sb="0" eb="2">
      <t>ロウジン</t>
    </rPh>
    <rPh sb="2" eb="3">
      <t>フク</t>
    </rPh>
    <rPh sb="11" eb="12">
      <t>シ</t>
    </rPh>
    <rPh sb="12" eb="14">
      <t>シセツ</t>
    </rPh>
    <phoneticPr fontId="4"/>
  </si>
  <si>
    <t>児童福　　　　　　　祉施設</t>
    <rPh sb="0" eb="2">
      <t>ジドウ</t>
    </rPh>
    <rPh sb="2" eb="3">
      <t>フク</t>
    </rPh>
    <rPh sb="10" eb="11">
      <t>シ</t>
    </rPh>
    <rPh sb="11" eb="13">
      <t>シセツ</t>
    </rPh>
    <phoneticPr fontId="4"/>
  </si>
  <si>
    <t>社会福祉　　　　　　　　施設２）</t>
    <rPh sb="0" eb="2">
      <t>シャカイ</t>
    </rPh>
    <rPh sb="2" eb="4">
      <t>フクシ</t>
    </rPh>
    <rPh sb="12" eb="14">
      <t>シセツ</t>
    </rPh>
    <phoneticPr fontId="4"/>
  </si>
  <si>
    <t>矯正　　　　　施設</t>
    <rPh sb="0" eb="2">
      <t>キョウセイ</t>
    </rPh>
    <rPh sb="7" eb="9">
      <t>シセツ</t>
    </rPh>
    <phoneticPr fontId="4"/>
  </si>
  <si>
    <t>寄宿舎</t>
    <rPh sb="0" eb="3">
      <t>キシュクシャ</t>
    </rPh>
    <phoneticPr fontId="4"/>
  </si>
  <si>
    <t>事業所</t>
    <rPh sb="0" eb="3">
      <t>ジギョウショ</t>
    </rPh>
    <phoneticPr fontId="4"/>
  </si>
  <si>
    <t>一般給食センター</t>
    <rPh sb="0" eb="2">
      <t>イッパン</t>
    </rPh>
    <rPh sb="2" eb="4">
      <t>キュウショク</t>
    </rPh>
    <phoneticPr fontId="4"/>
  </si>
  <si>
    <t>その他</t>
    <rPh sb="2" eb="3">
      <t>タ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</si>
  <si>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</si>
  <si>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</si>
  <si>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西濃</t>
    <rPh sb="0" eb="2">
      <t>セイノウ</t>
    </rPh>
    <phoneticPr fontId="4"/>
  </si>
  <si>
    <t>関</t>
    <rPh sb="0" eb="1">
      <t>セキ</t>
    </rPh>
    <phoneticPr fontId="4"/>
  </si>
  <si>
    <t>中濃</t>
    <rPh sb="0" eb="2">
      <t>チュウノウ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</si>
  <si>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</si>
  <si>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</si>
  <si>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</si>
  <si>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岐阜市</t>
    <rPh sb="0" eb="3">
      <t>ギフシ</t>
    </rPh>
    <phoneticPr fontId="4"/>
  </si>
  <si>
    <t>栄  養  士  ・  管  理  栄  養  士  ど  ち  ら  も  い  る  施  設</t>
    <rPh sb="0" eb="1">
      <t>エイ</t>
    </rPh>
    <rPh sb="3" eb="4">
      <t>オサム</t>
    </rPh>
    <rPh sb="6" eb="7">
      <t>シ</t>
    </rPh>
    <rPh sb="12" eb="13">
      <t>カン</t>
    </rPh>
    <rPh sb="15" eb="16">
      <t>リ</t>
    </rPh>
    <rPh sb="18" eb="19">
      <t>エイ</t>
    </rPh>
    <rPh sb="21" eb="22">
      <t>オサム</t>
    </rPh>
    <rPh sb="24" eb="25">
      <t>シ</t>
    </rPh>
    <rPh sb="45" eb="46">
      <t>シ</t>
    </rPh>
    <rPh sb="48" eb="49">
      <t>セツ</t>
    </rPh>
    <phoneticPr fontId="4"/>
  </si>
  <si>
    <t>栄　養　士　・　管　理　栄　養　士　ど　ち　ら　も　い　な　い　施　設</t>
    <rPh sb="0" eb="1">
      <t>エイ</t>
    </rPh>
    <rPh sb="2" eb="3">
      <t>オサム</t>
    </rPh>
    <rPh sb="4" eb="5">
      <t>シ</t>
    </rPh>
    <rPh sb="8" eb="9">
      <t>カン</t>
    </rPh>
    <rPh sb="10" eb="11">
      <t>リ</t>
    </rPh>
    <rPh sb="12" eb="13">
      <t>エイ</t>
    </rPh>
    <rPh sb="14" eb="15">
      <t>オサム</t>
    </rPh>
    <rPh sb="16" eb="17">
      <t>シ</t>
    </rPh>
    <rPh sb="32" eb="33">
      <t>シ</t>
    </rPh>
    <rPh sb="34" eb="35">
      <t>セツ</t>
    </rPh>
    <phoneticPr fontId="4"/>
  </si>
  <si>
    <t>資料：保健医療課調</t>
    <rPh sb="0" eb="2">
      <t>シリョウ</t>
    </rPh>
    <rPh sb="3" eb="5">
      <t>ホケン</t>
    </rPh>
    <rPh sb="5" eb="7">
      <t>イリョウ</t>
    </rPh>
    <rPh sb="7" eb="8">
      <t>カ</t>
    </rPh>
    <rPh sb="8" eb="9">
      <t>シラ</t>
    </rPh>
    <phoneticPr fontId="4"/>
  </si>
  <si>
    <t>注１）第３７表以外の施設をいう。</t>
    <rPh sb="0" eb="1">
      <t>チュウ</t>
    </rPh>
    <rPh sb="3" eb="4">
      <t>ダイ</t>
    </rPh>
    <rPh sb="6" eb="7">
      <t>ヒョウ</t>
    </rPh>
    <rPh sb="7" eb="9">
      <t>イガイ</t>
    </rPh>
    <rPh sb="10" eb="12">
      <t>シセツ</t>
    </rPh>
    <phoneticPr fontId="4"/>
  </si>
  <si>
    <t>　 ２）児童福祉施設を除く。</t>
    <rPh sb="4" eb="6">
      <t>ジドウ</t>
    </rPh>
    <rPh sb="6" eb="8">
      <t>フクシ</t>
    </rPh>
    <rPh sb="8" eb="10">
      <t>シセツ</t>
    </rPh>
    <rPh sb="11" eb="12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</si>
</sst>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0" fontId="5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1" fillId="0" borderId="4" xfId="1" applyFill="1" applyBorder="1" applyAlignment="1">
      <alignment vertical="center"/>
    </xf>
    <xf numFmtId="0" fontId="1" fillId="0" borderId="2" xfId="1" applyFill="1" applyBorder="1" applyAlignment="1">
      <alignment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>
      <alignment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9" xfId="1" applyFont="1" applyFill="1" applyBorder="1" applyAlignment="1">
      <alignment horizontal="distributed" vertical="center"/>
    </xf>
    <xf numFmtId="0" fontId="5" fillId="0" borderId="10" xfId="1" applyFont="1" applyFill="1" applyBorder="1" applyAlignment="1">
      <alignment horizontal="distributed" vertical="center"/>
    </xf>
    <xf numFmtId="0" fontId="4" fillId="0" borderId="10" xfId="1" applyFont="1" applyFill="1" applyBorder="1" applyAlignment="1">
      <alignment horizontal="distributed" vertical="center" wrapText="1"/>
    </xf>
    <xf numFmtId="0" fontId="5" fillId="0" borderId="10" xfId="1" applyFont="1" applyFill="1" applyBorder="1" applyAlignment="1">
      <alignment horizontal="distributed" vertical="center" wrapText="1"/>
    </xf>
    <xf numFmtId="0" fontId="5" fillId="0" borderId="10" xfId="1" applyFont="1" applyFill="1" applyBorder="1" applyAlignment="1">
      <alignment horizontal="distributed" vertical="center" wrapText="1" shrinkToFit="1"/>
    </xf>
    <xf numFmtId="0" fontId="5" fillId="0" borderId="8" xfId="1" applyFont="1" applyFill="1" applyBorder="1" applyAlignment="1">
      <alignment horizontal="distributed" vertical="center"/>
    </xf>
    <xf numFmtId="0" fontId="5" fillId="0" borderId="0" xfId="1" applyFont="1" applyAlignment="1">
      <alignment horizontal="distributed" vertical="center"/>
    </xf>
    <xf numFmtId="0" fontId="7" fillId="0" borderId="5" xfId="1" applyFont="1" applyFill="1" applyBorder="1" applyAlignment="1">
      <alignment horizontal="distributed" vertical="center"/>
    </xf>
    <xf numFmtId="41" fontId="7" fillId="0" borderId="11" xfId="1" applyNumberFormat="1" applyFont="1" applyFill="1" applyBorder="1">
      <alignment vertical="center"/>
    </xf>
    <xf numFmtId="41" fontId="7" fillId="0" borderId="11" xfId="1" applyNumberFormat="1" applyFont="1" applyFill="1" applyBorder="1" applyAlignment="1">
      <alignment horizontal="right" vertical="center"/>
    </xf>
    <xf numFmtId="41" fontId="7" fillId="0" borderId="12" xfId="1" applyNumberFormat="1" applyFont="1" applyFill="1" applyBorder="1" applyAlignment="1">
      <alignment horizontal="right" vertical="center"/>
    </xf>
    <xf numFmtId="0" fontId="7" fillId="0" borderId="0" xfId="1" applyFont="1">
      <alignment vertical="center"/>
    </xf>
    <xf numFmtId="0" fontId="6" fillId="0" borderId="13" xfId="1" applyFont="1" applyFill="1" applyBorder="1" applyAlignment="1">
      <alignment horizontal="distributed" vertical="center"/>
    </xf>
    <xf numFmtId="41" fontId="6" fillId="0" borderId="14" xfId="1" applyNumberFormat="1" applyFont="1" applyFill="1" applyBorder="1">
      <alignment vertical="center"/>
    </xf>
    <xf numFmtId="41" fontId="6" fillId="0" borderId="14" xfId="1" applyNumberFormat="1" applyFont="1" applyFill="1" applyBorder="1" applyAlignment="1">
      <alignment horizontal="right" vertical="center"/>
    </xf>
    <xf numFmtId="41" fontId="6" fillId="0" borderId="15" xfId="1" applyNumberFormat="1" applyFont="1" applyFill="1" applyBorder="1" applyAlignment="1">
      <alignment horizontal="right" vertical="center"/>
    </xf>
    <xf numFmtId="0" fontId="6" fillId="0" borderId="0" xfId="1" applyFont="1">
      <alignment vertical="center"/>
    </xf>
    <xf numFmtId="0" fontId="6" fillId="0" borderId="16" xfId="1" applyFont="1" applyFill="1" applyBorder="1" applyAlignment="1">
      <alignment horizontal="distributed" vertical="center"/>
    </xf>
    <xf numFmtId="41" fontId="6" fillId="0" borderId="17" xfId="1" applyNumberFormat="1" applyFont="1" applyFill="1" applyBorder="1">
      <alignment vertical="center"/>
    </xf>
    <xf numFmtId="41" fontId="6" fillId="0" borderId="17" xfId="1" applyNumberFormat="1" applyFont="1" applyFill="1" applyBorder="1" applyAlignment="1">
      <alignment horizontal="right" vertical="center"/>
    </xf>
    <xf numFmtId="41" fontId="6" fillId="0" borderId="18" xfId="1" applyNumberFormat="1" applyFont="1" applyFill="1" applyBorder="1" applyAlignment="1">
      <alignment horizontal="right" vertical="center"/>
    </xf>
    <xf numFmtId="0" fontId="1" fillId="0" borderId="0" xfId="1" applyBorder="1">
      <alignment vertical="center"/>
    </xf>
    <xf numFmtId="0" fontId="1" fillId="0" borderId="19" xfId="1" applyFill="1" applyBorder="1">
      <alignment vertical="center"/>
    </xf>
    <xf numFmtId="0" fontId="1" fillId="0" borderId="9" xfId="1" applyFill="1" applyBorder="1">
      <alignment vertical="center"/>
    </xf>
    <xf numFmtId="0" fontId="6" fillId="0" borderId="20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distributed" vertical="center"/>
    </xf>
    <xf numFmtId="0" fontId="6" fillId="0" borderId="0" xfId="1" applyFont="1" applyAlignment="1">
      <alignment horizontal="distributed" vertical="center"/>
    </xf>
    <xf numFmtId="41" fontId="7" fillId="0" borderId="12" xfId="1" applyNumberFormat="1" applyFont="1" applyFill="1" applyBorder="1">
      <alignment vertical="center"/>
    </xf>
    <xf numFmtId="41" fontId="6" fillId="0" borderId="15" xfId="1" applyNumberFormat="1" applyFont="1" applyFill="1" applyBorder="1">
      <alignment vertical="center"/>
    </xf>
    <xf numFmtId="0" fontId="5" fillId="0" borderId="0" xfId="1" applyFo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7"/>
  <sheetViews>
    <sheetView tabSelected="1" zoomScaleNormal="100" workbookViewId="0">
      <pane xSplit="1" topLeftCell="S1" activePane="topRight" state="frozen"/>
      <selection pane="topRight" activeCell="AJ3" sqref="AJ3:AK3"/>
    </sheetView>
  </sheetViews>
  <sheetFormatPr defaultRowHeight="13.5" x14ac:dyDescent="0.4"/>
  <cols>
    <col min="1" max="1" width="10.125" style="2" customWidth="1"/>
    <col min="2" max="37" width="5.125" style="2" customWidth="1"/>
    <col min="38" max="16384" width="9" style="2"/>
  </cols>
  <sheetData>
    <row r="1" spans="1:37" ht="18.75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3" spans="1:37" ht="14.25" thickBo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4" t="s">
        <v>1</v>
      </c>
      <c r="AK3" s="4" t="s">
        <v>1</v>
      </c>
    </row>
    <row r="4" spans="1:37" ht="5.0999999999999996" customHeight="1" x14ac:dyDescent="0.4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6"/>
      <c r="N4" s="7"/>
      <c r="O4" s="8"/>
      <c r="P4" s="8"/>
      <c r="Q4" s="8"/>
      <c r="R4" s="8"/>
      <c r="S4" s="8"/>
      <c r="T4" s="8"/>
      <c r="U4" s="8"/>
      <c r="V4" s="8"/>
      <c r="W4" s="8"/>
      <c r="X4" s="8"/>
      <c r="Y4" s="9"/>
      <c r="Z4" s="10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</row>
    <row r="5" spans="1:37" s="16" customFormat="1" ht="13.5" customHeight="1" x14ac:dyDescent="0.4">
      <c r="A5" s="11"/>
      <c r="B5" s="12" t="s">
        <v>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  <c r="N5" s="14" t="s">
        <v>3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5"/>
      <c r="Z5" s="14" t="s">
        <v>4</v>
      </c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23" customFormat="1" ht="30" customHeight="1" x14ac:dyDescent="0.4">
      <c r="A6" s="17"/>
      <c r="B6" s="18" t="s">
        <v>5</v>
      </c>
      <c r="C6" s="18" t="s">
        <v>6</v>
      </c>
      <c r="D6" s="18" t="s">
        <v>7</v>
      </c>
      <c r="E6" s="19" t="s">
        <v>8</v>
      </c>
      <c r="F6" s="20" t="s">
        <v>9</v>
      </c>
      <c r="G6" s="20" t="s">
        <v>10</v>
      </c>
      <c r="H6" s="19" t="s">
        <v>11</v>
      </c>
      <c r="I6" s="21" t="s">
        <v>12</v>
      </c>
      <c r="J6" s="18" t="s">
        <v>13</v>
      </c>
      <c r="K6" s="18" t="s">
        <v>14</v>
      </c>
      <c r="L6" s="19" t="s">
        <v>15</v>
      </c>
      <c r="M6" s="18" t="s">
        <v>16</v>
      </c>
      <c r="N6" s="18" t="s">
        <v>5</v>
      </c>
      <c r="O6" s="18" t="s">
        <v>6</v>
      </c>
      <c r="P6" s="18" t="s">
        <v>7</v>
      </c>
      <c r="Q6" s="19" t="s">
        <v>8</v>
      </c>
      <c r="R6" s="20" t="s">
        <v>9</v>
      </c>
      <c r="S6" s="20" t="s">
        <v>10</v>
      </c>
      <c r="T6" s="19" t="s">
        <v>11</v>
      </c>
      <c r="U6" s="21" t="s">
        <v>12</v>
      </c>
      <c r="V6" s="18" t="s">
        <v>13</v>
      </c>
      <c r="W6" s="18" t="s">
        <v>14</v>
      </c>
      <c r="X6" s="19" t="s">
        <v>15</v>
      </c>
      <c r="Y6" s="18" t="s">
        <v>16</v>
      </c>
      <c r="Z6" s="18" t="s">
        <v>5</v>
      </c>
      <c r="AA6" s="18" t="s">
        <v>6</v>
      </c>
      <c r="AB6" s="18" t="s">
        <v>7</v>
      </c>
      <c r="AC6" s="19" t="s">
        <v>8</v>
      </c>
      <c r="AD6" s="20" t="s">
        <v>9</v>
      </c>
      <c r="AE6" s="20" t="s">
        <v>10</v>
      </c>
      <c r="AF6" s="19" t="s">
        <v>11</v>
      </c>
      <c r="AG6" s="21" t="s">
        <v>12</v>
      </c>
      <c r="AH6" s="18" t="s">
        <v>13</v>
      </c>
      <c r="AI6" s="18" t="s">
        <v>14</v>
      </c>
      <c r="AJ6" s="19" t="s">
        <v>15</v>
      </c>
      <c r="AK6" s="22" t="s">
        <v>16</v>
      </c>
    </row>
    <row r="7" spans="1:37" s="28" customFormat="1" ht="20.100000000000001" customHeight="1" x14ac:dyDescent="0.4">
      <c r="A7" s="24" t="s">
        <v>17</v>
      </c>
      <c r="B7" s="25">
        <f>SUM(B9:B16)</f>
        <v>966</v>
      </c>
      <c r="C7" s="25">
        <f t="shared" ref="C7:X7" si="0">SUM(C9:C16)</f>
        <v>27</v>
      </c>
      <c r="D7" s="25">
        <f t="shared" si="0"/>
        <v>53</v>
      </c>
      <c r="E7" s="25">
        <f t="shared" si="0"/>
        <v>25</v>
      </c>
      <c r="F7" s="25">
        <f t="shared" si="0"/>
        <v>347</v>
      </c>
      <c r="G7" s="25">
        <f t="shared" si="0"/>
        <v>194</v>
      </c>
      <c r="H7" s="25">
        <f t="shared" si="0"/>
        <v>53</v>
      </c>
      <c r="I7" s="25">
        <f t="shared" si="0"/>
        <v>0</v>
      </c>
      <c r="J7" s="25">
        <f t="shared" si="0"/>
        <v>20</v>
      </c>
      <c r="K7" s="26">
        <f t="shared" si="0"/>
        <v>99</v>
      </c>
      <c r="L7" s="26">
        <f t="shared" si="0"/>
        <v>0</v>
      </c>
      <c r="M7" s="26">
        <f t="shared" si="0"/>
        <v>148</v>
      </c>
      <c r="N7" s="26">
        <f t="shared" si="0"/>
        <v>139</v>
      </c>
      <c r="O7" s="26">
        <f t="shared" si="0"/>
        <v>3</v>
      </c>
      <c r="P7" s="26">
        <f t="shared" si="0"/>
        <v>1</v>
      </c>
      <c r="Q7" s="26">
        <f t="shared" si="0"/>
        <v>5</v>
      </c>
      <c r="R7" s="26">
        <f t="shared" si="0"/>
        <v>59</v>
      </c>
      <c r="S7" s="26">
        <f t="shared" si="0"/>
        <v>32</v>
      </c>
      <c r="T7" s="26">
        <f t="shared" si="0"/>
        <v>16</v>
      </c>
      <c r="U7" s="26">
        <f t="shared" si="0"/>
        <v>0</v>
      </c>
      <c r="V7" s="26">
        <f t="shared" si="0"/>
        <v>2</v>
      </c>
      <c r="W7" s="26">
        <f t="shared" si="0"/>
        <v>7</v>
      </c>
      <c r="X7" s="26">
        <f t="shared" si="0"/>
        <v>0</v>
      </c>
      <c r="Y7" s="26">
        <f>SUM(Y9:Y16)</f>
        <v>14</v>
      </c>
      <c r="Z7" s="26">
        <f>SUM(Z9:Z16)</f>
        <v>134</v>
      </c>
      <c r="AA7" s="26">
        <f t="shared" ref="AA7:AK7" si="1">SUM(AA9:AA16)</f>
        <v>8</v>
      </c>
      <c r="AB7" s="26">
        <f t="shared" si="1"/>
        <v>19</v>
      </c>
      <c r="AC7" s="26">
        <f t="shared" si="1"/>
        <v>7</v>
      </c>
      <c r="AD7" s="26">
        <f t="shared" si="1"/>
        <v>62</v>
      </c>
      <c r="AE7" s="26">
        <f t="shared" si="1"/>
        <v>7</v>
      </c>
      <c r="AF7" s="26">
        <f t="shared" si="1"/>
        <v>19</v>
      </c>
      <c r="AG7" s="26">
        <f t="shared" si="1"/>
        <v>0</v>
      </c>
      <c r="AH7" s="26">
        <f t="shared" si="1"/>
        <v>3</v>
      </c>
      <c r="AI7" s="26">
        <f t="shared" si="1"/>
        <v>1</v>
      </c>
      <c r="AJ7" s="26">
        <f t="shared" si="1"/>
        <v>0</v>
      </c>
      <c r="AK7" s="27">
        <f t="shared" si="1"/>
        <v>8</v>
      </c>
    </row>
    <row r="8" spans="1:37" s="33" customFormat="1" ht="20.100000000000001" customHeight="1" x14ac:dyDescent="0.4">
      <c r="A8" s="29"/>
      <c r="B8" s="30"/>
      <c r="C8" s="30"/>
      <c r="D8" s="30"/>
      <c r="E8" s="30"/>
      <c r="F8" s="30"/>
      <c r="G8" s="30"/>
      <c r="H8" s="30"/>
      <c r="I8" s="30"/>
      <c r="J8" s="30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2"/>
    </row>
    <row r="9" spans="1:37" s="33" customFormat="1" ht="20.100000000000001" customHeight="1" x14ac:dyDescent="0.4">
      <c r="A9" s="29" t="s">
        <v>18</v>
      </c>
      <c r="B9" s="30">
        <f>SUM(N9,Z9,B27,N27)</f>
        <v>154</v>
      </c>
      <c r="C9" s="30">
        <v>8</v>
      </c>
      <c r="D9" s="30">
        <v>3</v>
      </c>
      <c r="E9" s="30">
        <v>4</v>
      </c>
      <c r="F9" s="30">
        <v>51</v>
      </c>
      <c r="G9" s="30">
        <v>28</v>
      </c>
      <c r="H9" s="30">
        <v>10</v>
      </c>
      <c r="I9" s="30">
        <v>0</v>
      </c>
      <c r="J9" s="30">
        <v>1</v>
      </c>
      <c r="K9" s="31">
        <v>14</v>
      </c>
      <c r="L9" s="31">
        <v>0</v>
      </c>
      <c r="M9" s="31">
        <v>35</v>
      </c>
      <c r="N9" s="31">
        <f>SUM(O9:Y9)</f>
        <v>18</v>
      </c>
      <c r="O9" s="31">
        <v>2</v>
      </c>
      <c r="P9" s="31">
        <v>0</v>
      </c>
      <c r="Q9" s="31">
        <v>1</v>
      </c>
      <c r="R9" s="31">
        <v>5</v>
      </c>
      <c r="S9" s="31">
        <v>3</v>
      </c>
      <c r="T9" s="31">
        <v>3</v>
      </c>
      <c r="U9" s="31">
        <v>0</v>
      </c>
      <c r="V9" s="31">
        <v>0</v>
      </c>
      <c r="W9" s="31">
        <v>3</v>
      </c>
      <c r="X9" s="31">
        <v>0</v>
      </c>
      <c r="Y9" s="31">
        <v>1</v>
      </c>
      <c r="Z9" s="31">
        <f>SUM(AA9:AK9)</f>
        <v>28</v>
      </c>
      <c r="AA9" s="31">
        <v>1</v>
      </c>
      <c r="AB9" s="31">
        <v>2</v>
      </c>
      <c r="AC9" s="31">
        <v>2</v>
      </c>
      <c r="AD9" s="31">
        <v>15</v>
      </c>
      <c r="AE9" s="31">
        <v>2</v>
      </c>
      <c r="AF9" s="31">
        <v>5</v>
      </c>
      <c r="AG9" s="31">
        <v>0</v>
      </c>
      <c r="AH9" s="31">
        <v>0</v>
      </c>
      <c r="AI9" s="31">
        <v>0</v>
      </c>
      <c r="AJ9" s="31">
        <v>0</v>
      </c>
      <c r="AK9" s="32">
        <v>1</v>
      </c>
    </row>
    <row r="10" spans="1:37" s="33" customFormat="1" ht="20.100000000000001" customHeight="1" x14ac:dyDescent="0.4">
      <c r="A10" s="29" t="s">
        <v>19</v>
      </c>
      <c r="B10" s="30">
        <f t="shared" ref="B10:B16" si="2">SUM(N10,Z10,B28,N28)</f>
        <v>179</v>
      </c>
      <c r="C10" s="30">
        <v>2</v>
      </c>
      <c r="D10" s="30">
        <v>5</v>
      </c>
      <c r="E10" s="30">
        <v>2</v>
      </c>
      <c r="F10" s="30">
        <v>58</v>
      </c>
      <c r="G10" s="30">
        <v>32</v>
      </c>
      <c r="H10" s="30">
        <v>8</v>
      </c>
      <c r="I10" s="30">
        <v>0</v>
      </c>
      <c r="J10" s="30">
        <v>7</v>
      </c>
      <c r="K10" s="31">
        <v>30</v>
      </c>
      <c r="L10" s="31">
        <v>0</v>
      </c>
      <c r="M10" s="31">
        <v>35</v>
      </c>
      <c r="N10" s="31">
        <f t="shared" ref="N10:N16" si="3">SUM(O10:Y10)</f>
        <v>25</v>
      </c>
      <c r="O10" s="31">
        <v>0</v>
      </c>
      <c r="P10" s="31">
        <v>0</v>
      </c>
      <c r="Q10" s="31">
        <v>0</v>
      </c>
      <c r="R10" s="31">
        <v>14</v>
      </c>
      <c r="S10" s="31">
        <v>4</v>
      </c>
      <c r="T10" s="31">
        <v>3</v>
      </c>
      <c r="U10" s="31">
        <v>0</v>
      </c>
      <c r="V10" s="31">
        <v>0</v>
      </c>
      <c r="W10" s="31">
        <v>2</v>
      </c>
      <c r="X10" s="31">
        <v>0</v>
      </c>
      <c r="Y10" s="31">
        <v>2</v>
      </c>
      <c r="Z10" s="31">
        <f t="shared" ref="Z10:Z16" si="4">SUM(AA10:AK10)</f>
        <v>23</v>
      </c>
      <c r="AA10" s="31">
        <v>2</v>
      </c>
      <c r="AB10" s="31">
        <v>3</v>
      </c>
      <c r="AC10" s="31">
        <v>1</v>
      </c>
      <c r="AD10" s="31">
        <v>7</v>
      </c>
      <c r="AE10" s="31">
        <v>2</v>
      </c>
      <c r="AF10" s="31">
        <v>3</v>
      </c>
      <c r="AG10" s="31">
        <v>0</v>
      </c>
      <c r="AH10" s="31">
        <v>2</v>
      </c>
      <c r="AI10" s="31">
        <v>0</v>
      </c>
      <c r="AJ10" s="31">
        <v>0</v>
      </c>
      <c r="AK10" s="32">
        <v>3</v>
      </c>
    </row>
    <row r="11" spans="1:37" s="33" customFormat="1" ht="20.100000000000001" customHeight="1" x14ac:dyDescent="0.4">
      <c r="A11" s="29" t="s">
        <v>20</v>
      </c>
      <c r="B11" s="30">
        <f t="shared" si="2"/>
        <v>73</v>
      </c>
      <c r="C11" s="30">
        <v>3</v>
      </c>
      <c r="D11" s="30">
        <v>2</v>
      </c>
      <c r="E11" s="30">
        <v>3</v>
      </c>
      <c r="F11" s="30">
        <v>21</v>
      </c>
      <c r="G11" s="30">
        <v>16</v>
      </c>
      <c r="H11" s="30">
        <v>4</v>
      </c>
      <c r="I11" s="30">
        <v>0</v>
      </c>
      <c r="J11" s="30">
        <v>1</v>
      </c>
      <c r="K11" s="31">
        <v>9</v>
      </c>
      <c r="L11" s="31">
        <v>0</v>
      </c>
      <c r="M11" s="31">
        <v>14</v>
      </c>
      <c r="N11" s="31">
        <f t="shared" si="3"/>
        <v>8</v>
      </c>
      <c r="O11" s="31">
        <v>1</v>
      </c>
      <c r="P11" s="31">
        <v>0</v>
      </c>
      <c r="Q11" s="31">
        <v>1</v>
      </c>
      <c r="R11" s="31">
        <v>3</v>
      </c>
      <c r="S11" s="31">
        <v>1</v>
      </c>
      <c r="T11" s="31">
        <v>0</v>
      </c>
      <c r="U11" s="31">
        <v>0</v>
      </c>
      <c r="V11" s="31">
        <v>0</v>
      </c>
      <c r="W11" s="31">
        <v>1</v>
      </c>
      <c r="X11" s="31">
        <v>0</v>
      </c>
      <c r="Y11" s="31">
        <v>1</v>
      </c>
      <c r="Z11" s="31">
        <f t="shared" si="4"/>
        <v>8</v>
      </c>
      <c r="AA11" s="31">
        <v>1</v>
      </c>
      <c r="AB11" s="31">
        <v>0</v>
      </c>
      <c r="AC11" s="31">
        <v>1</v>
      </c>
      <c r="AD11" s="31">
        <v>4</v>
      </c>
      <c r="AE11" s="31">
        <v>0</v>
      </c>
      <c r="AF11" s="31">
        <v>2</v>
      </c>
      <c r="AG11" s="31">
        <v>0</v>
      </c>
      <c r="AH11" s="31">
        <v>0</v>
      </c>
      <c r="AI11" s="31">
        <v>0</v>
      </c>
      <c r="AJ11" s="31">
        <v>0</v>
      </c>
      <c r="AK11" s="32">
        <v>0</v>
      </c>
    </row>
    <row r="12" spans="1:37" s="33" customFormat="1" ht="20.100000000000001" customHeight="1" x14ac:dyDescent="0.4">
      <c r="A12" s="29" t="s">
        <v>21</v>
      </c>
      <c r="B12" s="30">
        <f t="shared" si="2"/>
        <v>97</v>
      </c>
      <c r="C12" s="30">
        <v>0</v>
      </c>
      <c r="D12" s="30">
        <v>6</v>
      </c>
      <c r="E12" s="30">
        <v>2</v>
      </c>
      <c r="F12" s="30">
        <v>35</v>
      </c>
      <c r="G12" s="30">
        <v>25</v>
      </c>
      <c r="H12" s="30">
        <v>3</v>
      </c>
      <c r="I12" s="30">
        <v>0</v>
      </c>
      <c r="J12" s="30">
        <v>2</v>
      </c>
      <c r="K12" s="31">
        <v>13</v>
      </c>
      <c r="L12" s="31">
        <v>0</v>
      </c>
      <c r="M12" s="31">
        <v>11</v>
      </c>
      <c r="N12" s="31">
        <f t="shared" si="3"/>
        <v>22</v>
      </c>
      <c r="O12" s="31">
        <v>0</v>
      </c>
      <c r="P12" s="31">
        <v>0</v>
      </c>
      <c r="Q12" s="31">
        <v>2</v>
      </c>
      <c r="R12" s="31">
        <v>7</v>
      </c>
      <c r="S12" s="31">
        <v>10</v>
      </c>
      <c r="T12" s="31">
        <v>1</v>
      </c>
      <c r="U12" s="31">
        <v>0</v>
      </c>
      <c r="V12" s="31">
        <v>0</v>
      </c>
      <c r="W12" s="31">
        <v>0</v>
      </c>
      <c r="X12" s="31">
        <v>0</v>
      </c>
      <c r="Y12" s="31">
        <v>2</v>
      </c>
      <c r="Z12" s="31">
        <f t="shared" si="4"/>
        <v>12</v>
      </c>
      <c r="AA12" s="31">
        <v>0</v>
      </c>
      <c r="AB12" s="31">
        <v>2</v>
      </c>
      <c r="AC12" s="31">
        <v>0</v>
      </c>
      <c r="AD12" s="31">
        <v>9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2">
        <v>1</v>
      </c>
    </row>
    <row r="13" spans="1:37" s="33" customFormat="1" ht="20.100000000000001" customHeight="1" x14ac:dyDescent="0.4">
      <c r="A13" s="29" t="s">
        <v>22</v>
      </c>
      <c r="B13" s="30">
        <f t="shared" si="2"/>
        <v>92</v>
      </c>
      <c r="C13" s="30">
        <v>2</v>
      </c>
      <c r="D13" s="30">
        <v>2</v>
      </c>
      <c r="E13" s="30">
        <v>1</v>
      </c>
      <c r="F13" s="30">
        <v>38</v>
      </c>
      <c r="G13" s="30">
        <v>19</v>
      </c>
      <c r="H13" s="30">
        <v>5</v>
      </c>
      <c r="I13" s="30">
        <v>0</v>
      </c>
      <c r="J13" s="30">
        <v>1</v>
      </c>
      <c r="K13" s="31">
        <v>7</v>
      </c>
      <c r="L13" s="31">
        <v>0</v>
      </c>
      <c r="M13" s="31">
        <v>17</v>
      </c>
      <c r="N13" s="31">
        <f t="shared" si="3"/>
        <v>13</v>
      </c>
      <c r="O13" s="31">
        <v>0</v>
      </c>
      <c r="P13" s="31">
        <v>0</v>
      </c>
      <c r="Q13" s="31">
        <v>0</v>
      </c>
      <c r="R13" s="31">
        <v>8</v>
      </c>
      <c r="S13" s="31">
        <v>1</v>
      </c>
      <c r="T13" s="31">
        <v>1</v>
      </c>
      <c r="U13" s="31">
        <v>0</v>
      </c>
      <c r="V13" s="31">
        <v>0</v>
      </c>
      <c r="W13" s="31">
        <v>1</v>
      </c>
      <c r="X13" s="31">
        <v>0</v>
      </c>
      <c r="Y13" s="31">
        <v>2</v>
      </c>
      <c r="Z13" s="31">
        <f t="shared" si="4"/>
        <v>9</v>
      </c>
      <c r="AA13" s="31">
        <v>1</v>
      </c>
      <c r="AB13" s="31">
        <v>0</v>
      </c>
      <c r="AC13" s="31">
        <v>0</v>
      </c>
      <c r="AD13" s="31">
        <v>5</v>
      </c>
      <c r="AE13" s="31">
        <v>0</v>
      </c>
      <c r="AF13" s="31">
        <v>3</v>
      </c>
      <c r="AG13" s="31">
        <v>0</v>
      </c>
      <c r="AH13" s="31">
        <v>0</v>
      </c>
      <c r="AI13" s="31">
        <v>0</v>
      </c>
      <c r="AJ13" s="31">
        <v>0</v>
      </c>
      <c r="AK13" s="32">
        <v>0</v>
      </c>
    </row>
    <row r="14" spans="1:37" s="33" customFormat="1" ht="20.100000000000001" customHeight="1" x14ac:dyDescent="0.4">
      <c r="A14" s="29" t="s">
        <v>23</v>
      </c>
      <c r="B14" s="30">
        <f t="shared" si="2"/>
        <v>74</v>
      </c>
      <c r="C14" s="30">
        <v>5</v>
      </c>
      <c r="D14" s="30">
        <v>3</v>
      </c>
      <c r="E14" s="30">
        <v>2</v>
      </c>
      <c r="F14" s="30">
        <v>27</v>
      </c>
      <c r="G14" s="30">
        <v>20</v>
      </c>
      <c r="H14" s="30">
        <v>7</v>
      </c>
      <c r="I14" s="30">
        <v>0</v>
      </c>
      <c r="J14" s="30">
        <v>1</v>
      </c>
      <c r="K14" s="31">
        <v>4</v>
      </c>
      <c r="L14" s="31">
        <v>0</v>
      </c>
      <c r="M14" s="31">
        <v>5</v>
      </c>
      <c r="N14" s="31">
        <f t="shared" si="3"/>
        <v>11</v>
      </c>
      <c r="O14" s="31">
        <v>0</v>
      </c>
      <c r="P14" s="31">
        <v>0</v>
      </c>
      <c r="Q14" s="31">
        <v>0</v>
      </c>
      <c r="R14" s="31">
        <v>6</v>
      </c>
      <c r="S14" s="31">
        <v>0</v>
      </c>
      <c r="T14" s="31">
        <v>4</v>
      </c>
      <c r="U14" s="31">
        <v>0</v>
      </c>
      <c r="V14" s="31">
        <v>0</v>
      </c>
      <c r="W14" s="31">
        <v>0</v>
      </c>
      <c r="X14" s="31">
        <v>0</v>
      </c>
      <c r="Y14" s="31">
        <v>1</v>
      </c>
      <c r="Z14" s="31">
        <f t="shared" si="4"/>
        <v>8</v>
      </c>
      <c r="AA14" s="31">
        <v>1</v>
      </c>
      <c r="AB14" s="31">
        <v>0</v>
      </c>
      <c r="AC14" s="31">
        <v>1</v>
      </c>
      <c r="AD14" s="31">
        <v>3</v>
      </c>
      <c r="AE14" s="31">
        <v>0</v>
      </c>
      <c r="AF14" s="31">
        <v>1</v>
      </c>
      <c r="AG14" s="31">
        <v>0</v>
      </c>
      <c r="AH14" s="31">
        <v>1</v>
      </c>
      <c r="AI14" s="31">
        <v>0</v>
      </c>
      <c r="AJ14" s="31">
        <v>0</v>
      </c>
      <c r="AK14" s="32">
        <v>1</v>
      </c>
    </row>
    <row r="15" spans="1:37" s="33" customFormat="1" ht="20.100000000000001" customHeight="1" x14ac:dyDescent="0.4">
      <c r="A15" s="29" t="s">
        <v>24</v>
      </c>
      <c r="B15" s="30">
        <f t="shared" si="2"/>
        <v>68</v>
      </c>
      <c r="C15" s="30">
        <v>3</v>
      </c>
      <c r="D15" s="30">
        <v>4</v>
      </c>
      <c r="E15" s="30">
        <v>3</v>
      </c>
      <c r="F15" s="30">
        <v>21</v>
      </c>
      <c r="G15" s="30">
        <v>15</v>
      </c>
      <c r="H15" s="30">
        <v>5</v>
      </c>
      <c r="I15" s="30">
        <v>0</v>
      </c>
      <c r="J15" s="30">
        <v>4</v>
      </c>
      <c r="K15" s="31">
        <v>3</v>
      </c>
      <c r="L15" s="31">
        <v>0</v>
      </c>
      <c r="M15" s="31">
        <v>10</v>
      </c>
      <c r="N15" s="31">
        <f t="shared" si="3"/>
        <v>10</v>
      </c>
      <c r="O15" s="31">
        <v>0</v>
      </c>
      <c r="P15" s="31">
        <v>0</v>
      </c>
      <c r="Q15" s="31">
        <v>0</v>
      </c>
      <c r="R15" s="31">
        <v>4</v>
      </c>
      <c r="S15" s="31">
        <v>4</v>
      </c>
      <c r="T15" s="31">
        <v>0</v>
      </c>
      <c r="U15" s="31">
        <v>0</v>
      </c>
      <c r="V15" s="31">
        <v>1</v>
      </c>
      <c r="W15" s="31">
        <v>0</v>
      </c>
      <c r="X15" s="31">
        <v>0</v>
      </c>
      <c r="Y15" s="31">
        <v>1</v>
      </c>
      <c r="Z15" s="31">
        <f>SUM(AA15:AK15)</f>
        <v>15</v>
      </c>
      <c r="AA15" s="31">
        <v>1</v>
      </c>
      <c r="AB15" s="31">
        <v>3</v>
      </c>
      <c r="AC15" s="31">
        <v>2</v>
      </c>
      <c r="AD15" s="31">
        <v>5</v>
      </c>
      <c r="AE15" s="31">
        <v>0</v>
      </c>
      <c r="AF15" s="31">
        <v>2</v>
      </c>
      <c r="AG15" s="31">
        <v>0</v>
      </c>
      <c r="AH15" s="31">
        <v>0</v>
      </c>
      <c r="AI15" s="31">
        <v>0</v>
      </c>
      <c r="AJ15" s="31">
        <v>0</v>
      </c>
      <c r="AK15" s="32">
        <v>2</v>
      </c>
    </row>
    <row r="16" spans="1:37" s="33" customFormat="1" ht="20.100000000000001" customHeight="1" thickBot="1" x14ac:dyDescent="0.45">
      <c r="A16" s="34" t="s">
        <v>25</v>
      </c>
      <c r="B16" s="35">
        <f t="shared" si="2"/>
        <v>229</v>
      </c>
      <c r="C16" s="35">
        <v>4</v>
      </c>
      <c r="D16" s="35">
        <v>28</v>
      </c>
      <c r="E16" s="35">
        <v>8</v>
      </c>
      <c r="F16" s="35">
        <v>96</v>
      </c>
      <c r="G16" s="35">
        <v>39</v>
      </c>
      <c r="H16" s="35">
        <v>11</v>
      </c>
      <c r="I16" s="35">
        <v>0</v>
      </c>
      <c r="J16" s="35">
        <v>3</v>
      </c>
      <c r="K16" s="36">
        <v>19</v>
      </c>
      <c r="L16" s="36">
        <v>0</v>
      </c>
      <c r="M16" s="36">
        <v>21</v>
      </c>
      <c r="N16" s="36">
        <f t="shared" si="3"/>
        <v>32</v>
      </c>
      <c r="O16" s="36">
        <v>0</v>
      </c>
      <c r="P16" s="36">
        <v>1</v>
      </c>
      <c r="Q16" s="36">
        <v>1</v>
      </c>
      <c r="R16" s="36">
        <v>12</v>
      </c>
      <c r="S16" s="36">
        <v>9</v>
      </c>
      <c r="T16" s="36">
        <v>4</v>
      </c>
      <c r="U16" s="36">
        <v>0</v>
      </c>
      <c r="V16" s="36">
        <v>1</v>
      </c>
      <c r="W16" s="36">
        <v>0</v>
      </c>
      <c r="X16" s="36">
        <v>0</v>
      </c>
      <c r="Y16" s="36">
        <v>4</v>
      </c>
      <c r="Z16" s="36">
        <f t="shared" si="4"/>
        <v>31</v>
      </c>
      <c r="AA16" s="36">
        <v>1</v>
      </c>
      <c r="AB16" s="36">
        <v>9</v>
      </c>
      <c r="AC16" s="36">
        <v>0</v>
      </c>
      <c r="AD16" s="36">
        <v>14</v>
      </c>
      <c r="AE16" s="36">
        <v>3</v>
      </c>
      <c r="AF16" s="36">
        <v>3</v>
      </c>
      <c r="AG16" s="36">
        <v>0</v>
      </c>
      <c r="AH16" s="36">
        <v>0</v>
      </c>
      <c r="AI16" s="36">
        <v>1</v>
      </c>
      <c r="AJ16" s="36">
        <v>0</v>
      </c>
      <c r="AK16" s="37">
        <v>0</v>
      </c>
    </row>
    <row r="21" spans="1:25" ht="14.25" thickBot="1" x14ac:dyDescent="0.4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5" ht="5.0999999999999996" customHeight="1" x14ac:dyDescent="0.4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40"/>
      <c r="N22" s="7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</row>
    <row r="23" spans="1:25" s="16" customFormat="1" ht="13.5" customHeight="1" x14ac:dyDescent="0.4">
      <c r="A23" s="11"/>
      <c r="B23" s="12" t="s">
        <v>26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  <c r="N23" s="41" t="s">
        <v>27</v>
      </c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3"/>
    </row>
    <row r="24" spans="1:25" s="45" customFormat="1" ht="30" customHeight="1" x14ac:dyDescent="0.4">
      <c r="A24" s="44"/>
      <c r="B24" s="18" t="s">
        <v>5</v>
      </c>
      <c r="C24" s="18" t="s">
        <v>6</v>
      </c>
      <c r="D24" s="18" t="s">
        <v>7</v>
      </c>
      <c r="E24" s="19" t="s">
        <v>8</v>
      </c>
      <c r="F24" s="20" t="s">
        <v>9</v>
      </c>
      <c r="G24" s="20" t="s">
        <v>10</v>
      </c>
      <c r="H24" s="19" t="s">
        <v>11</v>
      </c>
      <c r="I24" s="21" t="s">
        <v>12</v>
      </c>
      <c r="J24" s="18" t="s">
        <v>13</v>
      </c>
      <c r="K24" s="18" t="s">
        <v>14</v>
      </c>
      <c r="L24" s="19" t="s">
        <v>15</v>
      </c>
      <c r="M24" s="18" t="s">
        <v>16</v>
      </c>
      <c r="N24" s="18" t="s">
        <v>5</v>
      </c>
      <c r="O24" s="18" t="s">
        <v>6</v>
      </c>
      <c r="P24" s="18" t="s">
        <v>7</v>
      </c>
      <c r="Q24" s="19" t="s">
        <v>8</v>
      </c>
      <c r="R24" s="20" t="s">
        <v>9</v>
      </c>
      <c r="S24" s="20" t="s">
        <v>10</v>
      </c>
      <c r="T24" s="19" t="s">
        <v>11</v>
      </c>
      <c r="U24" s="21" t="s">
        <v>12</v>
      </c>
      <c r="V24" s="18" t="s">
        <v>13</v>
      </c>
      <c r="W24" s="18" t="s">
        <v>14</v>
      </c>
      <c r="X24" s="19" t="s">
        <v>15</v>
      </c>
      <c r="Y24" s="22" t="s">
        <v>16</v>
      </c>
    </row>
    <row r="25" spans="1:25" s="28" customFormat="1" ht="20.100000000000001" customHeight="1" x14ac:dyDescent="0.4">
      <c r="A25" s="24" t="s">
        <v>17</v>
      </c>
      <c r="B25" s="25">
        <f>SUM(B27:B34)</f>
        <v>90</v>
      </c>
      <c r="C25" s="25">
        <f t="shared" ref="C25:X25" si="5">SUM(C27:C34)</f>
        <v>1</v>
      </c>
      <c r="D25" s="25">
        <f t="shared" si="5"/>
        <v>24</v>
      </c>
      <c r="E25" s="25">
        <f t="shared" si="5"/>
        <v>9</v>
      </c>
      <c r="F25" s="25">
        <f t="shared" si="5"/>
        <v>35</v>
      </c>
      <c r="G25" s="25">
        <f t="shared" si="5"/>
        <v>7</v>
      </c>
      <c r="H25" s="25">
        <f t="shared" si="5"/>
        <v>5</v>
      </c>
      <c r="I25" s="25">
        <f t="shared" si="5"/>
        <v>0</v>
      </c>
      <c r="J25" s="25">
        <f t="shared" si="5"/>
        <v>1</v>
      </c>
      <c r="K25" s="25">
        <f t="shared" si="5"/>
        <v>1</v>
      </c>
      <c r="L25" s="25">
        <f t="shared" si="5"/>
        <v>0</v>
      </c>
      <c r="M25" s="25">
        <f t="shared" si="5"/>
        <v>7</v>
      </c>
      <c r="N25" s="25">
        <f t="shared" si="5"/>
        <v>603</v>
      </c>
      <c r="O25" s="25">
        <f t="shared" si="5"/>
        <v>15</v>
      </c>
      <c r="P25" s="25">
        <f t="shared" si="5"/>
        <v>9</v>
      </c>
      <c r="Q25" s="25">
        <f t="shared" si="5"/>
        <v>4</v>
      </c>
      <c r="R25" s="25">
        <f t="shared" si="5"/>
        <v>191</v>
      </c>
      <c r="S25" s="25">
        <f t="shared" si="5"/>
        <v>148</v>
      </c>
      <c r="T25" s="25">
        <f t="shared" si="5"/>
        <v>13</v>
      </c>
      <c r="U25" s="25">
        <f t="shared" si="5"/>
        <v>0</v>
      </c>
      <c r="V25" s="25">
        <f t="shared" si="5"/>
        <v>14</v>
      </c>
      <c r="W25" s="25">
        <f t="shared" si="5"/>
        <v>90</v>
      </c>
      <c r="X25" s="25">
        <f t="shared" si="5"/>
        <v>0</v>
      </c>
      <c r="Y25" s="46">
        <f>SUM(Y27:Y34)</f>
        <v>119</v>
      </c>
    </row>
    <row r="26" spans="1:25" s="33" customFormat="1" ht="20.100000000000001" customHeight="1" x14ac:dyDescent="0.4">
      <c r="A26" s="29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47"/>
    </row>
    <row r="27" spans="1:25" s="33" customFormat="1" ht="20.100000000000001" customHeight="1" x14ac:dyDescent="0.4">
      <c r="A27" s="29" t="s">
        <v>18</v>
      </c>
      <c r="B27" s="30">
        <f>SUM(C27:M27)</f>
        <v>10</v>
      </c>
      <c r="C27" s="31">
        <v>0</v>
      </c>
      <c r="D27" s="30">
        <v>1</v>
      </c>
      <c r="E27" s="31">
        <v>1</v>
      </c>
      <c r="F27" s="30">
        <v>3</v>
      </c>
      <c r="G27" s="31">
        <v>2</v>
      </c>
      <c r="H27" s="30">
        <v>0</v>
      </c>
      <c r="I27" s="31">
        <v>0</v>
      </c>
      <c r="J27" s="31">
        <v>0</v>
      </c>
      <c r="K27" s="31">
        <v>0</v>
      </c>
      <c r="L27" s="31">
        <v>0</v>
      </c>
      <c r="M27" s="30">
        <v>3</v>
      </c>
      <c r="N27" s="30">
        <f>SUM(O27:Y27)</f>
        <v>98</v>
      </c>
      <c r="O27" s="30">
        <v>5</v>
      </c>
      <c r="P27" s="31">
        <v>0</v>
      </c>
      <c r="Q27" s="31">
        <v>0</v>
      </c>
      <c r="R27" s="30">
        <v>28</v>
      </c>
      <c r="S27" s="30">
        <v>21</v>
      </c>
      <c r="T27" s="30">
        <v>2</v>
      </c>
      <c r="U27" s="31">
        <v>0</v>
      </c>
      <c r="V27" s="31">
        <v>1</v>
      </c>
      <c r="W27" s="30">
        <v>11</v>
      </c>
      <c r="X27" s="31">
        <v>0</v>
      </c>
      <c r="Y27" s="47">
        <v>30</v>
      </c>
    </row>
    <row r="28" spans="1:25" s="33" customFormat="1" ht="20.100000000000001" customHeight="1" x14ac:dyDescent="0.4">
      <c r="A28" s="29" t="s">
        <v>19</v>
      </c>
      <c r="B28" s="31">
        <f t="shared" ref="B28:B34" si="6">SUM(C28:M28)</f>
        <v>18</v>
      </c>
      <c r="C28" s="31">
        <v>0</v>
      </c>
      <c r="D28" s="31">
        <v>2</v>
      </c>
      <c r="E28" s="31">
        <v>1</v>
      </c>
      <c r="F28" s="31">
        <v>11</v>
      </c>
      <c r="G28" s="31">
        <v>0</v>
      </c>
      <c r="H28" s="31">
        <v>1</v>
      </c>
      <c r="I28" s="31">
        <v>0</v>
      </c>
      <c r="J28" s="31">
        <v>0</v>
      </c>
      <c r="K28" s="31">
        <v>0</v>
      </c>
      <c r="L28" s="31">
        <v>0</v>
      </c>
      <c r="M28" s="31">
        <v>3</v>
      </c>
      <c r="N28" s="31">
        <f t="shared" ref="N28:N34" si="7">SUM(O28:Y28)</f>
        <v>113</v>
      </c>
      <c r="O28" s="31">
        <v>0</v>
      </c>
      <c r="P28" s="31">
        <v>0</v>
      </c>
      <c r="Q28" s="31">
        <v>0</v>
      </c>
      <c r="R28" s="31">
        <v>26</v>
      </c>
      <c r="S28" s="31">
        <v>26</v>
      </c>
      <c r="T28" s="31">
        <v>1</v>
      </c>
      <c r="U28" s="31">
        <v>0</v>
      </c>
      <c r="V28" s="31">
        <v>5</v>
      </c>
      <c r="W28" s="31">
        <v>28</v>
      </c>
      <c r="X28" s="31">
        <v>0</v>
      </c>
      <c r="Y28" s="32">
        <v>27</v>
      </c>
    </row>
    <row r="29" spans="1:25" s="33" customFormat="1" ht="20.100000000000001" customHeight="1" x14ac:dyDescent="0.4">
      <c r="A29" s="29" t="s">
        <v>20</v>
      </c>
      <c r="B29" s="31">
        <f t="shared" si="6"/>
        <v>9</v>
      </c>
      <c r="C29" s="31">
        <v>0</v>
      </c>
      <c r="D29" s="31">
        <v>2</v>
      </c>
      <c r="E29" s="31">
        <v>1</v>
      </c>
      <c r="F29" s="31">
        <v>4</v>
      </c>
      <c r="G29" s="31">
        <v>1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1</v>
      </c>
      <c r="N29" s="31">
        <f t="shared" si="7"/>
        <v>48</v>
      </c>
      <c r="O29" s="31">
        <v>1</v>
      </c>
      <c r="P29" s="31">
        <v>0</v>
      </c>
      <c r="Q29" s="31">
        <v>0</v>
      </c>
      <c r="R29" s="31">
        <v>10</v>
      </c>
      <c r="S29" s="31">
        <v>14</v>
      </c>
      <c r="T29" s="31">
        <v>2</v>
      </c>
      <c r="U29" s="31">
        <v>0</v>
      </c>
      <c r="V29" s="31">
        <v>1</v>
      </c>
      <c r="W29" s="31">
        <v>8</v>
      </c>
      <c r="X29" s="31">
        <v>0</v>
      </c>
      <c r="Y29" s="32">
        <v>12</v>
      </c>
    </row>
    <row r="30" spans="1:25" s="33" customFormat="1" ht="20.100000000000001" customHeight="1" x14ac:dyDescent="0.4">
      <c r="A30" s="29" t="s">
        <v>21</v>
      </c>
      <c r="B30" s="31">
        <f t="shared" si="6"/>
        <v>10</v>
      </c>
      <c r="C30" s="31">
        <v>0</v>
      </c>
      <c r="D30" s="31">
        <v>4</v>
      </c>
      <c r="E30" s="31">
        <v>0</v>
      </c>
      <c r="F30" s="31">
        <v>4</v>
      </c>
      <c r="G30" s="31">
        <v>0</v>
      </c>
      <c r="H30" s="31">
        <v>1</v>
      </c>
      <c r="I30" s="31">
        <v>0</v>
      </c>
      <c r="J30" s="31">
        <v>1</v>
      </c>
      <c r="K30" s="31">
        <v>0</v>
      </c>
      <c r="L30" s="31">
        <v>0</v>
      </c>
      <c r="M30" s="31">
        <v>0</v>
      </c>
      <c r="N30" s="31">
        <f t="shared" si="7"/>
        <v>53</v>
      </c>
      <c r="O30" s="31">
        <v>0</v>
      </c>
      <c r="P30" s="31">
        <v>0</v>
      </c>
      <c r="Q30" s="31">
        <v>0</v>
      </c>
      <c r="R30" s="31">
        <v>15</v>
      </c>
      <c r="S30" s="31">
        <v>15</v>
      </c>
      <c r="T30" s="31">
        <v>1</v>
      </c>
      <c r="U30" s="31">
        <v>0</v>
      </c>
      <c r="V30" s="31">
        <v>1</v>
      </c>
      <c r="W30" s="31">
        <v>13</v>
      </c>
      <c r="X30" s="31">
        <v>0</v>
      </c>
      <c r="Y30" s="32">
        <v>8</v>
      </c>
    </row>
    <row r="31" spans="1:25" s="33" customFormat="1" ht="20.100000000000001" customHeight="1" x14ac:dyDescent="0.4">
      <c r="A31" s="29" t="s">
        <v>22</v>
      </c>
      <c r="B31" s="31">
        <f t="shared" si="6"/>
        <v>5</v>
      </c>
      <c r="C31" s="31">
        <v>0</v>
      </c>
      <c r="D31" s="31">
        <v>2</v>
      </c>
      <c r="E31" s="31">
        <v>1</v>
      </c>
      <c r="F31" s="31">
        <v>2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f t="shared" si="7"/>
        <v>65</v>
      </c>
      <c r="O31" s="31">
        <v>1</v>
      </c>
      <c r="P31" s="31">
        <v>0</v>
      </c>
      <c r="Q31" s="31">
        <v>0</v>
      </c>
      <c r="R31" s="31">
        <v>23</v>
      </c>
      <c r="S31" s="31">
        <v>18</v>
      </c>
      <c r="T31" s="31">
        <v>1</v>
      </c>
      <c r="U31" s="31">
        <v>0</v>
      </c>
      <c r="V31" s="31">
        <v>1</v>
      </c>
      <c r="W31" s="31">
        <v>6</v>
      </c>
      <c r="X31" s="31">
        <v>0</v>
      </c>
      <c r="Y31" s="32">
        <v>15</v>
      </c>
    </row>
    <row r="32" spans="1:25" s="33" customFormat="1" ht="20.100000000000001" customHeight="1" x14ac:dyDescent="0.4">
      <c r="A32" s="29" t="s">
        <v>23</v>
      </c>
      <c r="B32" s="31">
        <f t="shared" si="6"/>
        <v>6</v>
      </c>
      <c r="C32" s="31">
        <v>0</v>
      </c>
      <c r="D32" s="31">
        <v>3</v>
      </c>
      <c r="E32" s="31">
        <v>1</v>
      </c>
      <c r="F32" s="31">
        <v>2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f t="shared" si="7"/>
        <v>49</v>
      </c>
      <c r="O32" s="31">
        <v>4</v>
      </c>
      <c r="P32" s="31">
        <v>0</v>
      </c>
      <c r="Q32" s="31">
        <v>0</v>
      </c>
      <c r="R32" s="31">
        <v>16</v>
      </c>
      <c r="S32" s="31">
        <v>20</v>
      </c>
      <c r="T32" s="31">
        <v>2</v>
      </c>
      <c r="U32" s="31">
        <v>0</v>
      </c>
      <c r="V32" s="31">
        <v>0</v>
      </c>
      <c r="W32" s="31">
        <v>4</v>
      </c>
      <c r="X32" s="31">
        <v>0</v>
      </c>
      <c r="Y32" s="32">
        <v>3</v>
      </c>
    </row>
    <row r="33" spans="1:25" s="33" customFormat="1" ht="20.100000000000001" customHeight="1" x14ac:dyDescent="0.4">
      <c r="A33" s="29" t="s">
        <v>24</v>
      </c>
      <c r="B33" s="31">
        <f t="shared" si="6"/>
        <v>8</v>
      </c>
      <c r="C33" s="31">
        <v>0</v>
      </c>
      <c r="D33" s="31">
        <v>1</v>
      </c>
      <c r="E33" s="31">
        <v>1</v>
      </c>
      <c r="F33" s="31">
        <v>2</v>
      </c>
      <c r="G33" s="31">
        <v>1</v>
      </c>
      <c r="H33" s="31">
        <v>3</v>
      </c>
      <c r="I33" s="31">
        <v>0</v>
      </c>
      <c r="J33" s="31">
        <v>0</v>
      </c>
      <c r="K33" s="31">
        <v>0</v>
      </c>
      <c r="L33" s="31">
        <v>0</v>
      </c>
      <c r="M33" s="31">
        <v>0</v>
      </c>
      <c r="N33" s="31">
        <f t="shared" si="7"/>
        <v>35</v>
      </c>
      <c r="O33" s="31">
        <v>2</v>
      </c>
      <c r="P33" s="31">
        <v>0</v>
      </c>
      <c r="Q33" s="31">
        <v>0</v>
      </c>
      <c r="R33" s="31">
        <v>10</v>
      </c>
      <c r="S33" s="31">
        <v>10</v>
      </c>
      <c r="T33" s="31">
        <v>0</v>
      </c>
      <c r="U33" s="31">
        <v>0</v>
      </c>
      <c r="V33" s="31">
        <v>3</v>
      </c>
      <c r="W33" s="31">
        <v>3</v>
      </c>
      <c r="X33" s="31">
        <v>0</v>
      </c>
      <c r="Y33" s="32">
        <v>7</v>
      </c>
    </row>
    <row r="34" spans="1:25" s="33" customFormat="1" ht="20.100000000000001" customHeight="1" thickBot="1" x14ac:dyDescent="0.45">
      <c r="A34" s="34" t="s">
        <v>25</v>
      </c>
      <c r="B34" s="36">
        <f t="shared" si="6"/>
        <v>24</v>
      </c>
      <c r="C34" s="36">
        <v>1</v>
      </c>
      <c r="D34" s="36">
        <v>9</v>
      </c>
      <c r="E34" s="36">
        <v>3</v>
      </c>
      <c r="F34" s="36">
        <v>7</v>
      </c>
      <c r="G34" s="36">
        <v>3</v>
      </c>
      <c r="H34" s="36">
        <v>0</v>
      </c>
      <c r="I34" s="36">
        <v>0</v>
      </c>
      <c r="J34" s="36">
        <v>0</v>
      </c>
      <c r="K34" s="36">
        <v>1</v>
      </c>
      <c r="L34" s="36">
        <v>0</v>
      </c>
      <c r="M34" s="36">
        <v>0</v>
      </c>
      <c r="N34" s="36">
        <f t="shared" si="7"/>
        <v>142</v>
      </c>
      <c r="O34" s="36">
        <v>2</v>
      </c>
      <c r="P34" s="36">
        <v>9</v>
      </c>
      <c r="Q34" s="36">
        <v>4</v>
      </c>
      <c r="R34" s="36">
        <v>63</v>
      </c>
      <c r="S34" s="36">
        <v>24</v>
      </c>
      <c r="T34" s="36">
        <v>4</v>
      </c>
      <c r="U34" s="36">
        <v>0</v>
      </c>
      <c r="V34" s="36">
        <v>2</v>
      </c>
      <c r="W34" s="36">
        <v>17</v>
      </c>
      <c r="X34" s="36">
        <v>0</v>
      </c>
      <c r="Y34" s="37">
        <v>17</v>
      </c>
    </row>
    <row r="35" spans="1:25" s="48" customFormat="1" ht="10.5" x14ac:dyDescent="0.4">
      <c r="A35" s="48" t="s">
        <v>28</v>
      </c>
    </row>
    <row r="36" spans="1:25" s="48" customFormat="1" ht="10.5" x14ac:dyDescent="0.4">
      <c r="A36" s="48" t="s">
        <v>29</v>
      </c>
    </row>
    <row r="37" spans="1:25" s="48" customFormat="1" ht="10.5" x14ac:dyDescent="0.4">
      <c r="A37" s="48" t="s">
        <v>30</v>
      </c>
    </row>
  </sheetData>
  <mergeCells count="9">
    <mergeCell ref="N22:Y22"/>
    <mergeCell ref="B23:M23"/>
    <mergeCell ref="N23:X23"/>
    <mergeCell ref="A1:AK1"/>
    <mergeCell ref="AJ3:AK3"/>
    <mergeCell ref="N4:Y4"/>
    <mergeCell ref="B5:M5"/>
    <mergeCell ref="N5:Y5"/>
    <mergeCell ref="Z5:AK5"/>
  </mergeCells>
  <phoneticPr fontId="3"/>
  <pageMargins left="0.78740157480314965" right="0.78740157480314965" top="0.98425196850393704" bottom="0.98425196850393704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38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2020-06-13T11:20:35Z</cp:lastPrinted>
  <dcterms:created xsi:type="dcterms:W3CDTF">2020-06-13T11:20:30Z</dcterms:created>
  <dcterms:modified xsi:type="dcterms:W3CDTF">2020-06-13T11:20:47Z</dcterms:modified>
</cp:coreProperties>
</file>